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R:\Applications\2025 IRM Application\Interrogatories\Responses\Attachments\"/>
    </mc:Choice>
  </mc:AlternateContent>
  <xr:revisionPtr revIDLastSave="0" documentId="13_ncr:1_{0F40B08C-4842-44F2-B1F3-2B34C098B635}" xr6:coauthVersionLast="47" xr6:coauthVersionMax="47" xr10:uidLastSave="{00000000-0000-0000-0000-000000000000}"/>
  <bookViews>
    <workbookView xWindow="-120" yWindow="-120" windowWidth="29040" windowHeight="15720" xr2:uid="{B0F448AB-EEB6-4A37-BCF6-565D118967DC}"/>
  </bookViews>
  <sheets>
    <sheet name="Staff 15" sheetId="2" r:id="rId1"/>
  </sheets>
  <definedNames>
    <definedName name="BridgeYear" localSheetId="0">#REF!</definedName>
    <definedName name="BridgeYear">#REF!</definedName>
    <definedName name="EBNUMBER" localSheetId="0">#REF!</definedName>
    <definedName name="EBNUMBER">#REF!</definedName>
    <definedName name="MidPeak" localSheetId="0">#REF!</definedName>
    <definedName name="MidPeak">#REF!</definedName>
    <definedName name="MidPeak2" localSheetId="0">#REF!</definedName>
    <definedName name="MidPeak2">#REF!</definedName>
    <definedName name="MidPeakPer" localSheetId="0">#REF!</definedName>
    <definedName name="MidPeakPer">#REF!</definedName>
    <definedName name="OffPeak" localSheetId="0">#REF!</definedName>
    <definedName name="OffPeak">#REF!</definedName>
    <definedName name="OffPeak2" localSheetId="0">#REF!</definedName>
    <definedName name="OffPeak2">#REF!</definedName>
    <definedName name="OffPeakPer" localSheetId="0">#REF!</definedName>
    <definedName name="OffPeakPer">#REF!</definedName>
    <definedName name="OnPeak" localSheetId="0">#REF!</definedName>
    <definedName name="OnPeak">#REF!</definedName>
    <definedName name="OnPeak2" localSheetId="0">#REF!</definedName>
    <definedName name="OnPeak2">#REF!</definedName>
    <definedName name="OnPeakPer" localSheetId="0">#REF!</definedName>
    <definedName name="OnPeakPer">#REF!</definedName>
    <definedName name="SME" localSheetId="0">#REF!</definedName>
    <definedName name="SME">#REF!</definedName>
    <definedName name="TestYear" localSheetId="0">#REF!</definedName>
    <definedName name="TestYea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2" l="1"/>
  <c r="F11" i="2"/>
  <c r="E13" i="2"/>
  <c r="E14" i="2" s="1"/>
  <c r="D13" i="2"/>
  <c r="C13" i="2"/>
  <c r="E8" i="2"/>
  <c r="F7" i="2"/>
  <c r="F6" i="2"/>
  <c r="D8" i="2"/>
  <c r="C8" i="2"/>
  <c r="F8" i="2" s="1"/>
  <c r="D14" i="2" l="1"/>
  <c r="C14" i="2"/>
  <c r="F13" i="2"/>
  <c r="F14" i="2" s="1"/>
  <c r="F5" i="2"/>
  <c r="F10" i="2"/>
</calcChain>
</file>

<file path=xl/sharedStrings.xml><?xml version="1.0" encoding="utf-8"?>
<sst xmlns="http://schemas.openxmlformats.org/spreadsheetml/2006/main" count="16" uniqueCount="11">
  <si>
    <t>Description</t>
  </si>
  <si>
    <t>Material Costs</t>
  </si>
  <si>
    <t>Labour Costs</t>
  </si>
  <si>
    <t>Equipment Costs</t>
  </si>
  <si>
    <t>Total</t>
  </si>
  <si>
    <t xml:space="preserve">Poles </t>
  </si>
  <si>
    <t xml:space="preserve">Transformers </t>
  </si>
  <si>
    <t>Ducts and Cables</t>
  </si>
  <si>
    <t>Guelph Line to Kerns Rd.</t>
  </si>
  <si>
    <t>Subtotal</t>
  </si>
  <si>
    <t>Northampton Boulevard to Guelph 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</si>
</sst>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vertical="center"/>
    </xf>
    <xf numFmtId="9" fontId="0" fillId="0" borderId="0" xfId="0" applyNumberFormat="1" applyAlignment="1">
      <alignment vertical="center"/>
    </xf>
    <xf numFmtId="9" fontId="0" fillId="0" borderId="0" xfId="0" applyNumberFormat="1"/>
    <xf numFmtId="0" fontId="6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vertical="center"/>
    </xf>
    <xf numFmtId="0" fontId="0" fillId="0" borderId="0" xfId="0" applyAlignment="1">
      <alignment horizontal="center"/>
    </xf>
    <xf numFmtId="9" fontId="0" fillId="0" borderId="0" xfId="1" applyFont="1"/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0" xfId="0" applyFont="1"/>
    <xf numFmtId="9" fontId="7" fillId="0" borderId="0" xfId="0" applyNumberFormat="1" applyFont="1" applyAlignment="1">
      <alignment vertical="center"/>
    </xf>
    <xf numFmtId="9" fontId="7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C8C74-B041-428E-91EC-31ED3DD41DB5}">
  <sheetPr>
    <tabColor theme="0" tint="-0.499984740745262"/>
    <pageSetUpPr fitToPage="1"/>
  </sheetPr>
  <dimension ref="B1:M15"/>
  <sheetViews>
    <sheetView showGridLines="0" tabSelected="1" workbookViewId="0">
      <selection activeCell="C20" sqref="C20"/>
    </sheetView>
  </sheetViews>
  <sheetFormatPr defaultRowHeight="15" x14ac:dyDescent="0.25"/>
  <cols>
    <col min="2" max="2" width="35.42578125" customWidth="1"/>
    <col min="3" max="6" width="17.42578125" style="11" customWidth="1"/>
    <col min="12" max="12" width="10.85546875" bestFit="1" customWidth="1"/>
  </cols>
  <sheetData>
    <row r="1" spans="2:13" x14ac:dyDescent="0.25">
      <c r="B1" s="1"/>
      <c r="C1" s="2"/>
      <c r="D1" s="2"/>
      <c r="E1" s="2"/>
      <c r="F1" s="2"/>
    </row>
    <row r="3" spans="2:13" ht="29.1" customHeight="1" x14ac:dyDescent="0.25">
      <c r="B3" s="3" t="s">
        <v>0</v>
      </c>
      <c r="C3" s="4" t="s">
        <v>1</v>
      </c>
      <c r="D3" s="4" t="s">
        <v>2</v>
      </c>
      <c r="E3" s="4" t="s">
        <v>3</v>
      </c>
      <c r="F3" s="4" t="s">
        <v>4</v>
      </c>
    </row>
    <row r="4" spans="2:13" ht="14.45" customHeight="1" x14ac:dyDescent="0.25">
      <c r="B4" s="13" t="s">
        <v>8</v>
      </c>
      <c r="C4" s="14"/>
      <c r="D4" s="14"/>
      <c r="E4" s="14"/>
      <c r="F4" s="15"/>
      <c r="H4" s="7"/>
    </row>
    <row r="5" spans="2:13" x14ac:dyDescent="0.25">
      <c r="B5" s="5" t="s">
        <v>5</v>
      </c>
      <c r="C5" s="6">
        <v>2920603.932</v>
      </c>
      <c r="D5" s="6">
        <v>1615885.405335923</v>
      </c>
      <c r="E5" s="6">
        <v>996223.42186407826</v>
      </c>
      <c r="F5" s="10">
        <f>SUM(C5:E5)</f>
        <v>5532712.7592000011</v>
      </c>
      <c r="H5" s="7"/>
    </row>
    <row r="6" spans="2:13" x14ac:dyDescent="0.25">
      <c r="B6" s="5" t="s">
        <v>6</v>
      </c>
      <c r="C6" s="6">
        <v>240231.50399999996</v>
      </c>
      <c r="D6" s="6">
        <v>346757.6389126752</v>
      </c>
      <c r="E6" s="6">
        <v>213782.53708732477</v>
      </c>
      <c r="F6" s="10">
        <f>SUM(C6:E6)</f>
        <v>800771.67999999993</v>
      </c>
      <c r="H6" s="7"/>
    </row>
    <row r="7" spans="2:13" x14ac:dyDescent="0.25">
      <c r="B7" s="5" t="s">
        <v>7</v>
      </c>
      <c r="C7" s="6">
        <v>545408.16</v>
      </c>
      <c r="D7" s="6">
        <v>727619.21433706069</v>
      </c>
      <c r="E7" s="6">
        <v>448590.78566293931</v>
      </c>
      <c r="F7" s="10">
        <f>SUM(C7:E7)</f>
        <v>1721618.1600000001</v>
      </c>
      <c r="H7" s="7"/>
    </row>
    <row r="8" spans="2:13" s="17" customFormat="1" x14ac:dyDescent="0.25">
      <c r="B8" s="16" t="s">
        <v>9</v>
      </c>
      <c r="C8" s="10">
        <f>SUM(C5:C7)</f>
        <v>3706243.5959999999</v>
      </c>
      <c r="D8" s="10">
        <f t="shared" ref="D8:E8" si="0">SUM(D5:D7)</f>
        <v>2690262.2585856589</v>
      </c>
      <c r="E8" s="10">
        <f t="shared" si="0"/>
        <v>1658596.7446143422</v>
      </c>
      <c r="F8" s="10">
        <f>SUM(C8:E8)</f>
        <v>8055102.599200001</v>
      </c>
      <c r="H8" s="18"/>
    </row>
    <row r="9" spans="2:13" ht="14.45" customHeight="1" x14ac:dyDescent="0.25">
      <c r="B9" s="13" t="s">
        <v>10</v>
      </c>
      <c r="C9" s="14"/>
      <c r="D9" s="14"/>
      <c r="E9" s="14"/>
      <c r="F9" s="15"/>
      <c r="H9" s="8"/>
    </row>
    <row r="10" spans="2:13" x14ac:dyDescent="0.25">
      <c r="B10" s="5" t="s">
        <v>5</v>
      </c>
      <c r="C10" s="6">
        <v>618635</v>
      </c>
      <c r="D10" s="6">
        <v>138376.37145258003</v>
      </c>
      <c r="E10" s="6">
        <v>85311.608000423701</v>
      </c>
      <c r="F10" s="10">
        <f>SUM(C10:E10)</f>
        <v>842322.97945300373</v>
      </c>
      <c r="H10" s="8"/>
    </row>
    <row r="11" spans="2:13" x14ac:dyDescent="0.25">
      <c r="B11" s="5" t="s">
        <v>6</v>
      </c>
      <c r="C11" s="6">
        <v>31365</v>
      </c>
      <c r="D11" s="6">
        <v>40467.520540277954</v>
      </c>
      <c r="E11" s="6">
        <v>24948.979459722046</v>
      </c>
      <c r="F11" s="10">
        <f>SUM(C11:E11)</f>
        <v>96781.5</v>
      </c>
      <c r="H11" s="8"/>
    </row>
    <row r="12" spans="2:13" x14ac:dyDescent="0.25">
      <c r="B12" s="5" t="s">
        <v>7</v>
      </c>
      <c r="C12" s="6">
        <v>698993.28</v>
      </c>
      <c r="D12" s="6">
        <v>238720.1226622767</v>
      </c>
      <c r="E12" s="6">
        <v>147174.39788471957</v>
      </c>
      <c r="F12" s="10">
        <f>SUM(C12:E12)</f>
        <v>1084887.8005469963</v>
      </c>
      <c r="H12" s="8"/>
    </row>
    <row r="13" spans="2:13" s="17" customFormat="1" x14ac:dyDescent="0.25">
      <c r="B13" s="16" t="s">
        <v>9</v>
      </c>
      <c r="C13" s="10">
        <f>SUM(C10:C12)</f>
        <v>1348993.28</v>
      </c>
      <c r="D13" s="10">
        <f t="shared" ref="D13:E13" si="1">SUM(D10:D12)</f>
        <v>417564.01465513464</v>
      </c>
      <c r="E13" s="10">
        <f t="shared" si="1"/>
        <v>257434.9853448653</v>
      </c>
      <c r="F13" s="10">
        <f>SUM(C13:E13)</f>
        <v>2023992.28</v>
      </c>
      <c r="H13" s="19"/>
    </row>
    <row r="14" spans="2:13" ht="15.6" customHeight="1" x14ac:dyDescent="0.25">
      <c r="B14" s="9" t="s">
        <v>4</v>
      </c>
      <c r="C14" s="10">
        <f>C13+C8</f>
        <v>5055236.8760000002</v>
      </c>
      <c r="D14" s="10">
        <f>D13+D8</f>
        <v>3107826.2732407935</v>
      </c>
      <c r="E14" s="10">
        <f>E13+E8</f>
        <v>1916031.7299592076</v>
      </c>
      <c r="F14" s="10">
        <f>F13+F8</f>
        <v>10079094.8792</v>
      </c>
    </row>
    <row r="15" spans="2:13" x14ac:dyDescent="0.25">
      <c r="M15" s="12"/>
    </row>
  </sheetData>
  <mergeCells count="2">
    <mergeCell ref="B4:F4"/>
    <mergeCell ref="B9:F9"/>
  </mergeCells>
  <pageMargins left="0.7" right="0.7" top="0.75" bottom="0.75" header="0.3" footer="0.3"/>
  <pageSetup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Staff 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Waqas Latif</dc:creator>
  <cp:lastModifiedBy>Adam Pappas</cp:lastModifiedBy>
  <dcterms:created xsi:type="dcterms:W3CDTF">2024-10-10T16:11:14Z</dcterms:created>
  <dcterms:modified xsi:type="dcterms:W3CDTF">2024-10-15T14:55:56Z</dcterms:modified>
</cp:coreProperties>
</file>