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filterPrivacy="1" showInkAnnotation="0" codeName="ThisWorkbook" defaultThemeVersion="124226"/>
  <xr:revisionPtr revIDLastSave="191" documentId="13_ncr:1_{A67585B2-02F5-4BD2-800F-0467F0251596}" xr6:coauthVersionLast="47" xr6:coauthVersionMax="47" xr10:uidLastSave="{BA230D26-D0C7-4902-A1EF-52D6CE87D927}"/>
  <bookViews>
    <workbookView xWindow="-96" yWindow="-96" windowWidth="23232" windowHeight="12552" tabRatio="880" activeTab="1" xr2:uid="{00000000-000D-0000-FFFF-FFFF00000000}"/>
  </bookViews>
  <sheets>
    <sheet name="Flotation Costs Ex. - Simple" sheetId="84" r:id="rId1"/>
    <sheet name="Flotation Costs Ex. - NA PG" sheetId="85" r:id="rId2"/>
  </sheets>
  <externalReferences>
    <externalReference r:id="rId3"/>
    <externalReference r:id="rId4"/>
    <externalReference r:id="rId5"/>
    <externalReference r:id="rId6"/>
    <externalReference r:id="rId7"/>
  </externalReferences>
  <definedNames>
    <definedName name="__123Graph_A" hidden="1">[1]lt!#REF!</definedName>
    <definedName name="__123Graph_B" hidden="1">[1]lt!#REF!</definedName>
    <definedName name="__123Graph_C" hidden="1">[1]lt!#REF!</definedName>
    <definedName name="__123Graph_D" hidden="1">[1]lt!#REF!</definedName>
    <definedName name="__123Graph_E" hidden="1">[1]lt!#REF!</definedName>
    <definedName name="__123Graph_F" hidden="1">[1]lt!#REF!</definedName>
    <definedName name="__123Graph_X" hidden="1">[1]lt!#REF!</definedName>
    <definedName name="__FDS_HYPERLINK_TOGGLE_STATE__" hidden="1">"ON"</definedName>
    <definedName name="_Fill" hidden="1">#REF!</definedName>
    <definedName name="_Key1" hidden="1">#REF!</definedName>
    <definedName name="_Key11" hidden="1">#REF!</definedName>
    <definedName name="_key2" hidden="1">#REF!</definedName>
    <definedName name="_new23" hidden="1">{#N/A,#N/A,FALSE,"SCA";#N/A,#N/A,FALSE,"NCA";#N/A,#N/A,FALSE,"SAZ";#N/A,#N/A,FALSE,"CAZ";#N/A,#N/A,FALSE,"SNV";#N/A,#N/A,FALSE,"NNV";#N/A,#N/A,FALSE,"PP";#N/A,#N/A,FALSE,"SA"}</definedName>
    <definedName name="_new37" hidden="1">{#N/A,#N/A,FALSE,"SCA";#N/A,#N/A,FALSE,"NCA";#N/A,#N/A,FALSE,"SAZ";#N/A,#N/A,FALSE,"CAZ";#N/A,#N/A,FALSE,"SNV";#N/A,#N/A,FALSE,"NNV";#N/A,#N/A,FALSE,"PP";#N/A,#N/A,FALSE,"SA"}</definedName>
    <definedName name="_new41" hidden="1">{"caz2",#N/A,FALSE,"Central Arizona 2";"saz2",#N/A,FALSE,"Southern Arizona 2";"snv2",#N/A,FALSE,"Southern Nevada 2";"nnv2",#N/A,FALSE,"Northern Nevada 2";"sca2",#N/A,FALSE,"Southern California 2";"nca2",#N/A,FALSE,"Northern California 2";"pai2",#N/A,FALSE,"Paiute 2"}</definedName>
    <definedName name="_new43" hidden="1">{#N/A,#N/A,FALSE,"SCA";#N/A,#N/A,FALSE,"NCA";#N/A,#N/A,FALSE,"SAZ";#N/A,#N/A,FALSE,"CAZ";#N/A,#N/A,FALSE,"SNV";#N/A,#N/A,FALSE,"NNV";#N/A,#N/A,FALSE,"PP";#N/A,#N/A,FALSE,"SA"}</definedName>
    <definedName name="_new57" hidden="1">{#N/A,#N/A,FALSE,"SCA";#N/A,#N/A,FALSE,"NCA";#N/A,#N/A,FALSE,"SAZ";#N/A,#N/A,FALSE,"CAZ";#N/A,#N/A,FALSE,"SNV";#N/A,#N/A,FALSE,"NNV";#N/A,#N/A,FALSE,"PP";#N/A,#N/A,FALSE,"SA"}</definedName>
    <definedName name="_new58" hidden="1">{#N/A,#N/A,FALSE,"SCA";#N/A,#N/A,FALSE,"NCA";#N/A,#N/A,FALSE,"SAZ";#N/A,#N/A,FALSE,"CAZ";#N/A,#N/A,FALSE,"SNV";#N/A,#N/A,FALSE,"NNV";#N/A,#N/A,FALSE,"PP";#N/A,#N/A,FALSE,"SA"}</definedName>
    <definedName name="_new61" hidden="1">{"projom",#N/A,FALSE,"Central Arizona 1";"projomvar",#N/A,FALSE,"Central Arizona 1";"caz1",#N/A,FALSE,"Central Arizona 1";"cazvar",#N/A,FALSE,"Central Arizona 1";"saz1",#N/A,FALSE,"Southern Arizona 1";"sazvar",#N/A,FALSE,"Southern Arizona 1";"snv1",#N/A,FALSE,"Southern Nevada 1";"snvvar",#N/A,FALSE,"Southern Nevada 1";"nnv1",#N/A,FALSE,"Northern Nevada 1";"nnvvar",#N/A,FALSE,"Northern Nevada 1";"sca1",#N/A,FALSE,"Southern California 1";"scavar",#N/A,FALSE,"Southern California 1";"nca1",#N/A,FALSE,"Northern California 1";"ncavar",#N/A,FALSE,"Northern California 1";"paiute1",#N/A,FALSE,"Paiute 1";"paivar",#N/A,FALSE,"Paiute 1"}</definedName>
    <definedName name="_new71" hidden="1">{#N/A,#N/A,FALSE,"SCA";#N/A,#N/A,FALSE,"NCA";#N/A,#N/A,FALSE,"SAZ";#N/A,#N/A,FALSE,"CAZ";#N/A,#N/A,FALSE,"SNV";#N/A,#N/A,FALSE,"NNV";#N/A,#N/A,FALSE,"PP";#N/A,#N/A,FALSE,"SA"}</definedName>
    <definedName name="_new72" hidden="1">{#N/A,#N/A,FALSE,"SCA";#N/A,#N/A,FALSE,"NCA";#N/A,#N/A,FALSE,"SAZ";#N/A,#N/A,FALSE,"CAZ";#N/A,#N/A,FALSE,"SNV";#N/A,#N/A,FALSE,"NNV";#N/A,#N/A,FALSE,"PP";#N/A,#N/A,FALSE,"SA"}</definedName>
    <definedName name="_new73" hidden="1">{#N/A,#N/A,FALSE,"Page 1";#N/A,#N/A,FALSE,"Page 2";#N/A,#N/A,FALSE,"Page 3";#N/A,#N/A,FALSE,"Page 4";#N/A,#N/A,FALSE,"Page 5";#N/A,#N/A,FALSE,"Page 6";#N/A,#N/A,FALSE,"Page 7";#N/A,#N/A,FALSE,"Page 8";#N/A,#N/A,FALSE,"Page 9";#N/A,#N/A,FALSE,"PG8WP";#N/A,#N/A,FALSE,"PG9WP"}</definedName>
    <definedName name="_new74" hidden="1">{"projom",#N/A,FALSE,"Central Arizona 1";"projomvar",#N/A,FALSE,"Central Arizona 1";"caz1",#N/A,FALSE,"Central Arizona 1";"cazvar",#N/A,FALSE,"Central Arizona 1";"saz1",#N/A,FALSE,"Southern Arizona 1";"sazvar",#N/A,FALSE,"Southern Arizona 1";"snv1",#N/A,FALSE,"Southern Nevada 1";"snvvar",#N/A,FALSE,"Southern Nevada 1";"nnv1",#N/A,FALSE,"Northern Nevada 1";"nnvvar",#N/A,FALSE,"Northern Nevada 1";"sca1",#N/A,FALSE,"Southern California 1";"scavar",#N/A,FALSE,"Southern California 1";"nca1",#N/A,FALSE,"Northern California 1";"ncavar",#N/A,FALSE,"Northern California 1";"paiute1",#N/A,FALSE,"Paiute 1";"paivar",#N/A,FALSE,"Paiute 1"}</definedName>
    <definedName name="_new75" hidden="1">{"caz2",#N/A,FALSE,"Central Arizona 2";"saz2",#N/A,FALSE,"Southern Arizona 2";"snv2",#N/A,FALSE,"Southern Nevada 2";"nnv2",#N/A,FALSE,"Northern Nevada 2";"sca2",#N/A,FALSE,"Southern California 2";"nca2",#N/A,FALSE,"Northern California 2";"pai2",#N/A,FALSE,"Paiute 2"}</definedName>
    <definedName name="_Order1" hidden="1">255</definedName>
    <definedName name="_Order2" hidden="1">255</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Table2_Out"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Cwvu.DATABASE." hidden="1">[2]DATABASE!#REF!</definedName>
    <definedName name="ACwvu.OP." hidden="1">#REF!</definedName>
    <definedName name="af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nscount" hidden="1">3</definedName>
    <definedName name="AS2DocOpenMode" hidden="1">"AS2DocumentEdit"</definedName>
    <definedName name="BLPH2" hidden="1">'[3]Commercial Paper'!#REF!</definedName>
    <definedName name="BLPH3" hidden="1">'[3]Commercial Paper'!#REF!</definedName>
    <definedName name="BLPH4" hidden="1">'[3]Commercial Paper'!#REF!</definedName>
    <definedName name="BLPH5" hidden="1">'[3]Commercial Paper'!#REF!</definedName>
    <definedName name="BLPH6" hidden="1">'[3]Commercial Paper'!#REF!</definedName>
    <definedName name="c.LTMYear" hidden="1">#REF!</definedName>
    <definedName name="CIQWBGuid" hidden="1">"Peoples Gas ROE - 12-20-2019.xlsx"</definedName>
    <definedName name="COGE" hidden="1">{"VUE95",#N/A,TRUE,"D";"VUE96",#N/A,TRUE,"E";"VUE97",#N/A,TRUE,"F";"VUE98",#N/A,TRUE,"G"}</definedName>
    <definedName name="Common" hidden="1">{#N/A,#N/A,FALSE,"SCA";#N/A,#N/A,FALSE,"NCA";#N/A,#N/A,FALSE,"SAZ";#N/A,#N/A,FALSE,"CAZ";#N/A,#N/A,FALSE,"SNV";#N/A,#N/A,FALSE,"NNV";#N/A,#N/A,FALSE,"PP";#N/A,#N/A,FALSE,"SA"}</definedName>
    <definedName name="cover" hidden="1">#REF!</definedName>
    <definedName name="d" hidden="1">#REF!</definedName>
    <definedName name="ddd" hidden="1">{"VUE95",#N/A,TRUE,"D";"VUE96",#N/A,TRUE,"E";"VUE97",#N/A,TRUE,"F";"VUE98",#N/A,TRUE,"G"}</definedName>
    <definedName name="er" hidden="1">{TRUE,TRUE,-1.25,-15.5,484.5,279.75,FALSE,FALSE,TRUE,TRUE,0,3,#N/A,1,#N/A,6.54545454545454,15.55,1,FALSE,FALSE,3,TRUE,1,FALSE,100,"Swvu.WP1.","ACwvu.WP1.",1,FALSE,FALSE,0.25,0.25,0.25,0.25,1,"","&amp;L&amp;D &amp;T NBW&amp;C&amp;P&amp;R&amp;F",FALSE,FALSE,FALSE,FALSE,1,100,#N/A,#N/A,FALSE,FALSE,#N/A,#N/A,FALSE,FALSE}</definedName>
    <definedName name="ev.Calculation" hidden="1">-4105</definedName>
    <definedName name="ev.Initialized" hidden="1">FALSE</definedName>
    <definedName name="EV__LASTREFTIME__" hidden="1">39198.5712152778</definedName>
    <definedName name="f" hidden="1">#REF!</definedName>
    <definedName name="Faib" hidden="1">{"VUE95",#N/A,TRUE,"D";"VUE96",#N/A,TRUE,"E";"VUE97",#N/A,TRUE,"F";"VUE98",#N/A,TRUE,"G"}</definedName>
    <definedName name="Faible" hidden="1">{"VUE95",#N/A,TRUE,"D";"VUE96",#N/A,TRUE,"E";"VUE97",#N/A,TRUE,"F";"VUE98",#N/A,TRUE,"G"}</definedName>
    <definedName name="fdv" hidden="1">{"quarterly",#N/A,FALSE,"Income Statement";#N/A,#N/A,FALSE,"print segment";#N/A,#N/A,FALSE,"Balance Sheet";#N/A,#N/A,FALSE,"Annl Inc";#N/A,#N/A,FALSE,"Cash Flow"}</definedName>
    <definedName name="ff" hidden="1">#REF!</definedName>
    <definedName name="fffff" hidden="1">#REF!</definedName>
    <definedName name="fffffffffffffffffffff" hidden="1">#REF!</definedName>
    <definedName name="FuelCycle" hidden="1">{#N/A,#N/A,FALSE,"AltFuel"}</definedName>
    <definedName name="hn._I006" hidden="1">#REF!</definedName>
    <definedName name="hn._I018" hidden="1">#REF!</definedName>
    <definedName name="hn._I024" hidden="1">#REF!</definedName>
    <definedName name="hn._I028" hidden="1">#REF!</definedName>
    <definedName name="hn._I029" hidden="1">#REF!</definedName>
    <definedName name="hn._I030" hidden="1">#REF!</definedName>
    <definedName name="hn._I031" hidden="1">#REF!</definedName>
    <definedName name="hn._I059" hidden="1">#REF!</definedName>
    <definedName name="hn._I071" hidden="1">#REF!</definedName>
    <definedName name="hn._I075" hidden="1">#REF!</definedName>
    <definedName name="hn._I083" hidden="1">#REF!</definedName>
    <definedName name="hn._I085" hidden="1">#REF!</definedName>
    <definedName name="hn._P001" hidden="1">#REF!</definedName>
    <definedName name="hn._P004" hidden="1">#REF!</definedName>
    <definedName name="hn._P014" hidden="1">#REF!</definedName>
    <definedName name="hn._P016" hidden="1">#REF!</definedName>
    <definedName name="hn._P021" hidden="1">#REF!</definedName>
    <definedName name="hn._P024" hidden="1">#REF!</definedName>
    <definedName name="hn.Add015" hidden="1">#REF!</definedName>
    <definedName name="hn.Delete015" hidden="1">#REF!,#REF!,#REF!,#REF!,#REF!</definedName>
    <definedName name="hn.ModelVersion" hidden="1">1</definedName>
    <definedName name="hn.NoUpload" hidden="1">0</definedName>
    <definedName name="hn.PrivateLTMYear" hidden="1">#REF!</definedName>
    <definedName name="IncomeStatement" hidden="1">{#N/A,#N/A,FALSE,"FinStateUS"}</definedName>
    <definedName name="IncomeStatement6Years" hidden="1">{"IncStatement 6 years",#N/A,FALSE,"FinStateUS"}</definedName>
    <definedName name="Indicateurs1" hidden="1">{"VUE95",#N/A,TRUE,"D";"VUE96",#N/A,TRUE,"E";"VUE97",#N/A,TRUE,"F";"VUE98",#N/A,TRUE,"G"}</definedName>
    <definedName name="IQ_ADDIN" hidden="1">"AUTO"</definedName>
    <definedName name="IQ_CH" hidden="1">110000</definedName>
    <definedName name="IQ_CQ" hidden="1">5000</definedName>
    <definedName name="IQ_CY" hidden="1">10000</definedName>
    <definedName name="IQ_DAILY">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40164.5046875</definedName>
    <definedName name="IQ_NTM" hidden="1">6000</definedName>
    <definedName name="IQ_OPENED55" hidden="1">1</definedName>
    <definedName name="IQ_QTD" hidden="1">750000</definedName>
    <definedName name="IQ_TODAY" hidden="1">0</definedName>
    <definedName name="IQ_WEEK" hidden="1">50000</definedName>
    <definedName name="IQ_YTD" hidden="1">3000</definedName>
    <definedName name="IQ_YTDMONTH" hidden="1">130000</definedName>
    <definedName name="je" hidden="1">{#N/A,#N/A,FALSE,"SCA";#N/A,#N/A,FALSE,"NCA";#N/A,#N/A,FALSE,"SAZ";#N/A,#N/A,FALSE,"CAZ";#N/A,#N/A,FALSE,"SNV";#N/A,#N/A,FALSE,"NNV";#N/A,#N/A,FALSE,"PP";#N/A,#N/A,FALSE,"SA"}</definedName>
    <definedName name="KI" hidden="1">#REF!,#REF!</definedName>
    <definedName name="KL" hidden="1">#REF!</definedName>
    <definedName name="l" hidden="1">#REF!</definedName>
    <definedName name="NADA" hidden="1">{"caz2",#N/A,FALSE,"Central Arizona 2";"saz2",#N/A,FALSE,"Southern Arizona 2";"snv2",#N/A,FALSE,"Southern Nevada 2";"nnv2",#N/A,FALSE,"Northern Nevada 2";"sca2",#N/A,FALSE,"Southern California 2";"nca2",#N/A,FALSE,"Northern California 2";"pai2",#N/A,FALSE,"Paiute 2"}</definedName>
    <definedName name="NONE" hidden="1">{#N/A,#N/A,FALSE,"SCA";#N/A,#N/A,FALSE,"NCA";#N/A,#N/A,FALSE,"SAZ";#N/A,#N/A,FALSE,"CAZ";#N/A,#N/A,FALSE,"SNV";#N/A,#N/A,FALSE,"NNV";#N/A,#N/A,FALSE,"PP";#N/A,#N/A,FALSE,"SA"}</definedName>
    <definedName name="PERO" hidden="1">{#N/A,#N/A,FALSE,"SCA";#N/A,#N/A,FALSE,"NCA";#N/A,#N/A,FALSE,"SAZ";#N/A,#N/A,FALSE,"CAZ";#N/A,#N/A,FALSE,"SNV";#N/A,#N/A,FALSE,"NNV";#N/A,#N/A,FALSE,"PP";#N/A,#N/A,FALSE,"SA"}</definedName>
    <definedName name="PopCache_GL_INTERFACE_REFERENCE7" hidden="1">[4]PopCache!$A$1:$A$2</definedName>
    <definedName name="q" hidden="1">{"VUE95",#N/A,TRUE,"D";"VUE96",#N/A,TRUE,"E";"VUE97",#N/A,TRUE,"F";"VUE98",#N/A,TRUE,"G"}</definedName>
    <definedName name="rk" hidden="1">{#N/A,#N/A,FALSE,"SCA";#N/A,#N/A,FALSE,"NCA";#N/A,#N/A,FALSE,"SAZ";#N/A,#N/A,FALSE,"CAZ";#N/A,#N/A,FALSE,"SNV";#N/A,#N/A,FALSE,"NNV";#N/A,#N/A,FALSE,"PP";#N/A,#N/A,FALSE,"SA"}</definedName>
    <definedName name="S" hidden="1">#REF!</definedName>
    <definedName name="SI" hidden="1">{"projom",#N/A,FALSE,"Central Arizona 1";"projomvar",#N/A,FALSE,"Central Arizona 1";"caz1",#N/A,FALSE,"Central Arizona 1";"cazvar",#N/A,FALSE,"Central Arizona 1";"saz1",#N/A,FALSE,"Southern Arizona 1";"sazvar",#N/A,FALSE,"Southern Arizona 1";"snv1",#N/A,FALSE,"Southern Nevada 1";"snvvar",#N/A,FALSE,"Southern Nevada 1";"nnv1",#N/A,FALSE,"Northern Nevada 1";"nnvvar",#N/A,FALSE,"Northern Nevada 1";"sca1",#N/A,FALSE,"Southern California 1";"scavar",#N/A,FALSE,"Southern California 1";"nca1",#N/A,FALSE,"Northern California 1";"ncavar",#N/A,FALSE,"Northern California 1";"paiute1",#N/A,FALSE,"Paiute 1";"paivar",#N/A,FALSE,"Paiute 1"}</definedName>
    <definedName name="SpreadsheetBuilder_1" hidden="1">[5]Treasuries!#REF!</definedName>
    <definedName name="Swvu.DATABASE." hidden="1">[2]DATABASE!#REF!</definedName>
    <definedName name="Swvu.OP." hidden="1">#REF!</definedName>
    <definedName name="TEST" hidden="1">{TRUE,TRUE,-1.25,-15.5,484.5,279.75,FALSE,FALSE,TRUE,TRUE,0,3,#N/A,1,#N/A,6.54545454545454,15.55,1,FALSE,FALSE,3,TRUE,1,FALSE,100,"Swvu.WP1.","ACwvu.WP1.",1,FALSE,FALSE,0.25,0.25,0.25,0.25,1,"","&amp;L&amp;D &amp;T NBW&amp;C&amp;P&amp;R&amp;F",FALSE,FALSE,FALSE,FALSE,1,100,#N/A,#N/A,FALSE,FALSE,#N/A,#N/A,FALSE,FALSE}</definedName>
    <definedName name="w" hidden="1">{"quarterly",#N/A,FALSE,"Income Statement";#N/A,#N/A,FALSE,"print segment";#N/A,#N/A,FALSE,"Balance Sheet";#N/A,#N/A,FALSE,"Annl Inc";#N/A,#N/A,FALSE,"Cash Flow"}</definedName>
    <definedName name="wrn.agexpense." hidden="1">{"pb",#N/A,FALSE,"Sheet3";"pd",#N/A,FALSE,"Sheet3";"pe",#N/A,FALSE,"Sheet3"}</definedName>
    <definedName name="wrn.AllRjs." hidden="1">{#N/A,#N/A,FALSE,"SCA";#N/A,#N/A,FALSE,"NCA";#N/A,#N/A,FALSE,"SAZ";#N/A,#N/A,FALSE,"CAZ";#N/A,#N/A,FALSE,"SNV";#N/A,#N/A,FALSE,"NNV";#N/A,#N/A,FALSE,"PP";#N/A,#N/A,FALSE,"SA"}</definedName>
    <definedName name="wrn.alrjs." hidden="1">{#N/A,#N/A,FALSE,"SCA";#N/A,#N/A,FALSE,"NCA";#N/A,#N/A,FALSE,"SAZ";#N/A,#N/A,FALSE,"CAZ";#N/A,#N/A,FALSE,"SNV";#N/A,#N/A,FALSE,"NNV";#N/A,#N/A,FALSE,"PP";#N/A,#N/A,FALSE,"SA"}</definedName>
    <definedName name="wrn.Comparaison." hidden="1">{"page1",#N/A,FALSE,"Comparaison";"page2",#N/A,FALSE,"Comparaison";"page3",#N/A,FALSE,"Comparaison";"page4",#N/A,FALSE,"Comparaison"}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Fuel._.Cycle." hidden="1">{#N/A,#N/A,FALSE,"AltFuel"}</definedName>
    <definedName name="wrn.handout." hidden="1">{"quarterly",#N/A,FALSE,"Income Statement";#N/A,#N/A,FALSE,"print segment";#N/A,#N/A,FALSE,"Balance Sheet";#N/A,#N/A,FALSE,"Annl Inc";#N/A,#N/A,FALSE,"Cash Flow"}</definedName>
    <definedName name="wrn.IncStatement._.15._.years." hidden="1">{#N/A,#N/A,FALSE,"FinStateUS"}</definedName>
    <definedName name="wrn.IncStatement._.6._.years." hidden="1">{"IncStatement 6 years",#N/A,FALSE,"FinStateUS"}</definedName>
    <definedName name="wrn.market._.share." hidden="1">{#N/A,#N/A,FALSE,"Bestfoods";#N/A,#N/A,FALSE,"Campbell";#N/A,#N/A,FALSE,"ConAgra";#N/A,#N/A,FALSE,"Healthy Choice";#N/A,#N/A,FALSE,"Int'l Home Foods";#N/A,#N/A,FALSE,"General Mills";#N/A,#N/A,FALSE,"Heinz";#N/A,#N/A,FALSE,"Kellogg";#N/A,#N/A,FALSE,"Kraft";#N/A,#N/A,FALSE,"Nabisco";#N/A,#N/A,FALSE,"Quaker Oats";#N/A,#N/A,FALSE,"Sara Lee";#N/A,#N/A,FALSE,"print summary"}</definedName>
    <definedName name="wrn.MFR."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MFRENT." hidden="1">{#N/A,#N/A,FALSE,"Page 1";#N/A,#N/A,FALSE,"Page 2";#N/A,#N/A,FALSE,"Page 3";#N/A,#N/A,FALSE,"Page 4";#N/A,#N/A,FALSE,"Page 5";#N/A,#N/A,FALSE,"Page 6";#N/A,#N/A,FALSE,"Page 7";#N/A,#N/A,FALSE,"Page 8";#N/A,#N/A,FALSE,"Page 9";#N/A,#N/A,FALSE,"PG8WP";#N/A,#N/A,FALSE,"PG9WP"}</definedName>
    <definedName name="wrn.mmfrent2" hidden="1">{#N/A,#N/A,FALSE,"Page 1";#N/A,#N/A,FALSE,"Page 2";#N/A,#N/A,FALSE,"Page 3";#N/A,#N/A,FALSE,"Page 4";#N/A,#N/A,FALSE,"Page 5";#N/A,#N/A,FALSE,"Page 6";#N/A,#N/A,FALSE,"Page 7";#N/A,#N/A,FALSE,"Page 8";#N/A,#N/A,FALSE,"Page 9";#N/A,#N/A,FALSE,"PG8WP";#N/A,#N/A,FALSE,"PG9WP"}</definedName>
    <definedName name="wrn.OMEXPENSE." hidden="1">{"PF",#N/A,FALSE,"Sheet4";"PG",#N/A,FALSE,"Sheet4";"PH",#N/A,FALSE,"Sheet4";"PI",#N/A,FALSE,"Sheet4";"PJ",#N/A,FALSE,"Sheet4"}</definedName>
    <definedName name="wrn.one." hidden="1">{"page1",#N/A,FALSE,"A";"page2",#N/A,FALSE,"A"}</definedName>
    <definedName name="wrn.PPJOURNAL._.ENTRY." hidden="1">{"PPDEFERREDBAL",#N/A,FALSE,"PRIOR PERIOD ADJMT";#N/A,#N/A,FALSE,"PRIOR PERIOD ADJMT";"PPJOURNALENTRY",#N/A,FALSE,"PRIOR PERIOD ADJMT"}</definedName>
    <definedName name="wrn.printtable1." hidden="1">{"print1",#N/A,FALSE,"D21CUSTS"}</definedName>
    <definedName name="wrn.printtable2." hidden="1">{"print2",#N/A,FALSE,"D21CUSTS"}</definedName>
    <definedName name="wrn.printtable3." hidden="1">{"print3",#N/A,FALSE,"D21CUSTS"}</definedName>
    <definedName name="wrn.printtable4." hidden="1">{"print4",#N/A,FALSE,"D21CUSTS"}</definedName>
    <definedName name="wrn.PRIOR._.PERIOD._.ADJMT." hidden="1">{#N/A,#N/A,FALSE,"PRIOR PERIOD ADJMT"}</definedName>
    <definedName name="wrn.Projected._.Def._.Adjustments." hidden="1">{"projom",#N/A,FALSE,"Central Arizona 1";"projomvar",#N/A,FALSE,"Central Arizona 1";"caz1",#N/A,FALSE,"Central Arizona 1";"cazvar",#N/A,FALSE,"Central Arizona 1";"saz1",#N/A,FALSE,"Southern Arizona 1";"sazvar",#N/A,FALSE,"Southern Arizona 1";"snv1",#N/A,FALSE,"Southern Nevada 1";"snvvar",#N/A,FALSE,"Southern Nevada 1";"nnv1",#N/A,FALSE,"Northern Nevada 1";"nnvvar",#N/A,FALSE,"Northern Nevada 1";"sca1",#N/A,FALSE,"Southern California 1";"scavar",#N/A,FALSE,"Southern California 1";"nca1",#N/A,FALSE,"Northern California 1";"ncavar",#N/A,FALSE,"Northern California 1";"paiute1",#N/A,FALSE,"Paiute 1";"paivar",#N/A,FALSE,"Paiute 1"}</definedName>
    <definedName name="wrn.Projected._.Defiency." hidden="1">{"caz2",#N/A,FALSE,"Central Arizona 2";"saz2",#N/A,FALSE,"Southern Arizona 2";"snv2",#N/A,FALSE,"Southern Nevada 2";"nnv2",#N/A,FALSE,"Northern Nevada 2";"sca2",#N/A,FALSE,"Southern California 2";"nca2",#N/A,FALSE,"Northern California 2";"pai2",#N/A,FALSE,"Paiute 2"}</definedName>
    <definedName name="wrn.Report1." hidden="1">{#N/A,#N/A,TRUE,"TOC";#N/A,#N/A,TRUE,"Assum";#N/A,#N/A,TRUE,"Op-BS";#N/A,#N/A,TRUE,"IS";#N/A,#N/A,TRUE,"BSCF";#N/A,#N/A,TRUE,"Ratios";#N/A,#N/A,TRUE,"Sens";#N/A,#N/A,TRUE,"Holmes_IS";#N/A,#N/A,TRUE,"Holmes_BSCF";#N/A,#N/A,TRUE,"Holmes_Rat";#N/A,#N/A,TRUE,"Hound_IS";#N/A,#N/A,TRUE,"Hound_BSCF";#N/A,#N/A,TRUE,"Hound_Rat";#N/A,#N/A,TRUE,"Hound_DCF1"}</definedName>
    <definedName name="wrn.SUP."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TAB9510." hidden="1">{"VUE95",#N/A,TRUE,"D";"VUE96",#N/A,TRUE,"E";"VUE97",#N/A,TRUE,"F";"VUE98",#N/A,TRUE,"G"}</definedName>
    <definedName name="wrn.tables." hidden="1">{"print1",#N/A,FALSE,"D21CUSTS";"print2",#N/A,FALSE,"D21CUSTS";"print3",#N/A,FALSE,"D21CUSTS";"print4",#N/A,FALSE,"D21CUSTS"}</definedName>
    <definedName name="wvu.DATABASE."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OP."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WP1." hidden="1">{TRUE,TRUE,-1.25,-15.5,484.5,279.75,FALSE,FALSE,TRUE,TRUE,0,3,#N/A,1,#N/A,6.54545454545454,15.55,1,FALSE,FALSE,3,TRUE,1,FALSE,100,"Swvu.WP1.","ACwvu.WP1.",1,FALSE,FALSE,0.25,0.25,0.25,0.25,1,"","&amp;L&amp;D &amp;T NBW&amp;C&amp;P&amp;R&amp;F",FALSE,FALSE,FALSE,FALSE,1,100,#N/A,#N/A,FALSE,FALSE,#N/A,#N/A,FALSE,FALSE}</definedName>
    <definedName name="X" hidden="1">#REF!</definedName>
    <definedName name="xxx" hidden="1">[1]lt!#REF!</definedName>
    <definedName name="Y" hidden="1">#REF!</definedName>
    <definedName name="Yvan" hidden="1">{"VUE95",#N/A,TRUE,"D";"VUE96",#N/A,TRUE,"E";"VUE97",#N/A,TRUE,"F";"VUE98",#N/A,TRUE,"G"}</definedName>
    <definedName name="Z" hidden="1">#REF!</definedName>
    <definedName name="Z_055ABE5A_5E06_11D2_8EED_0008C7BCAF29_.wvu.PrintArea" hidden="1">#REF!</definedName>
    <definedName name="Z_055ABE5A_5E06_11D2_8EED_0008C7BCAF29_.wvu.PrintTitles" hidden="1">#REF!</definedName>
    <definedName name="Z_055ABE69_5E06_11D2_8EED_0008C7BCAF29_.wvu.PrintArea" hidden="1">#REF!</definedName>
    <definedName name="Z_055ABE69_5E06_11D2_8EED_0008C7BCAF29_.wvu.PrintTitles" hidden="1">#REF!</definedName>
    <definedName name="Z_055ABE76_5E06_11D2_8EED_0008C7BCAF29_.wvu.PrintArea" hidden="1">#REF!</definedName>
    <definedName name="Z_055ABE76_5E06_11D2_8EED_0008C7BCAF29_.wvu.PrintTitles" hidden="1">#REF!,#REF!</definedName>
    <definedName name="Z_055ABE84_5E06_11D2_8EED_0008C7BCAF29_.wvu.PrintArea" hidden="1">#REF!</definedName>
    <definedName name="Z_055ABE84_5E06_11D2_8EED_0008C7BCAF29_.wvu.PrintTitles" hidden="1">#REF!</definedName>
    <definedName name="Z_055ABE93_5E06_11D2_8EED_0008C7BCAF29_.wvu.PrintArea" hidden="1">#REF!</definedName>
    <definedName name="Z_055ABE93_5E06_11D2_8EED_0008C7BCAF29_.wvu.PrintTitles" hidden="1">#REF!</definedName>
    <definedName name="Z_055ABEA0_5E06_11D2_8EED_0008C7BCAF29_.wvu.PrintArea" hidden="1">#REF!</definedName>
    <definedName name="Z_055ABEA0_5E06_11D2_8EED_0008C7BCAF29_.wvu.PrintTitles" hidden="1">#REF!,#REF!</definedName>
    <definedName name="Z_05DE23E1_1046_11D2_8E70_0008C77C0743_.wvu.PrintArea" hidden="1">#REF!</definedName>
    <definedName name="Z_05DE23E1_1046_11D2_8E70_0008C77C0743_.wvu.PrintTitles" hidden="1">#REF!,#REF!</definedName>
    <definedName name="Z_05DE23E4_1046_11D2_8E70_0008C77C0743_.wvu.PrintArea" hidden="1">#REF!</definedName>
    <definedName name="Z_05DE23E4_1046_11D2_8E70_0008C77C0743_.wvu.PrintTitles" hidden="1">#REF!</definedName>
    <definedName name="Z_05DE23E9_1046_11D2_8E70_0008C77C0743_.wvu.PrintArea" hidden="1">#REF!</definedName>
    <definedName name="Z_05DE23E9_1046_11D2_8E70_0008C77C0743_.wvu.PrintTitles" hidden="1">#REF!,#REF!</definedName>
    <definedName name="Z_05DE23EB_1046_11D2_8E70_0008C77C0743_.wvu.PrintArea" hidden="1">#REF!</definedName>
    <definedName name="Z_05DE23EB_1046_11D2_8E70_0008C77C0743_.wvu.PrintTitles" hidden="1">#REF!,#REF!</definedName>
    <definedName name="Z_05DE23EE_1046_11D2_8E70_0008C77C0743_.wvu.PrintArea" hidden="1">#REF!</definedName>
    <definedName name="Z_05DE23EE_1046_11D2_8E70_0008C77C0743_.wvu.PrintTitles" hidden="1">#REF!</definedName>
    <definedName name="Z_05DE23F3_1046_11D2_8E70_0008C77C0743_.wvu.PrintArea" hidden="1">#REF!</definedName>
    <definedName name="Z_05DE23F3_1046_11D2_8E70_0008C77C0743_.wvu.PrintTitles" hidden="1">#REF!,#REF!</definedName>
    <definedName name="Z_05DE23F6_1046_11D2_8E70_0008C77C0743_.wvu.PrintArea" hidden="1">#REF!</definedName>
    <definedName name="Z_05DE23F6_1046_11D2_8E70_0008C77C0743_.wvu.PrintTitles" hidden="1">#REF!,#REF!</definedName>
    <definedName name="Z_0CE6A482_5DEF_11D2_8EC3_0008C77C0743_.wvu.PrintArea" hidden="1">#REF!</definedName>
    <definedName name="Z_0CE6A482_5DEF_11D2_8EC3_0008C77C0743_.wvu.PrintTitles" hidden="1">#REF!</definedName>
    <definedName name="Z_0CE6A491_5DEF_11D2_8EC3_0008C77C0743_.wvu.PrintArea" hidden="1">#REF!</definedName>
    <definedName name="Z_0CE6A491_5DEF_11D2_8EC3_0008C77C0743_.wvu.PrintTitles" hidden="1">#REF!</definedName>
    <definedName name="Z_0CE6A49E_5DEF_11D2_8EC3_0008C77C0743_.wvu.PrintArea" hidden="1">#REF!</definedName>
    <definedName name="Z_0CE6A49E_5DEF_11D2_8EC3_0008C77C0743_.wvu.PrintTitles" hidden="1">#REF!,#REF!</definedName>
    <definedName name="Z_0CE6A4AB_5DEF_11D2_8EC3_0008C77C0743_.wvu.PrintArea" hidden="1">#REF!</definedName>
    <definedName name="Z_0CE6A4AB_5DEF_11D2_8EC3_0008C77C0743_.wvu.PrintTitles" hidden="1">#REF!</definedName>
    <definedName name="Z_0CE6A4BA_5DEF_11D2_8EC3_0008C77C0743_.wvu.PrintArea" hidden="1">#REF!</definedName>
    <definedName name="Z_0CE6A4BA_5DEF_11D2_8EC3_0008C77C0743_.wvu.PrintTitles" hidden="1">#REF!</definedName>
    <definedName name="Z_0CE6A4C7_5DEF_11D2_8EC3_0008C77C0743_.wvu.PrintArea" hidden="1">#REF!</definedName>
    <definedName name="Z_0CE6A4C7_5DEF_11D2_8EC3_0008C77C0743_.wvu.PrintTitles" hidden="1">#REF!,#REF!</definedName>
    <definedName name="Z_0CE6A4D4_5DEF_11D2_8EC3_0008C77C0743_.wvu.PrintArea" hidden="1">#REF!</definedName>
    <definedName name="Z_0CE6A4D4_5DEF_11D2_8EC3_0008C77C0743_.wvu.PrintTitles" hidden="1">#REF!</definedName>
    <definedName name="Z_0CE6A4E3_5DEF_11D2_8EC3_0008C77C0743_.wvu.PrintArea" hidden="1">#REF!</definedName>
    <definedName name="Z_0CE6A4E3_5DEF_11D2_8EC3_0008C77C0743_.wvu.PrintTitles" hidden="1">#REF!</definedName>
    <definedName name="Z_0CE6A4F0_5DEF_11D2_8EC3_0008C77C0743_.wvu.PrintArea" hidden="1">#REF!</definedName>
    <definedName name="Z_0CE6A4F0_5DEF_11D2_8EC3_0008C77C0743_.wvu.PrintTitles" hidden="1">#REF!,#REF!</definedName>
    <definedName name="Z_0CE6A4FD_5DEF_11D2_8EC3_0008C77C0743_.wvu.PrintArea" hidden="1">#REF!</definedName>
    <definedName name="Z_0CE6A4FD_5DEF_11D2_8EC3_0008C77C0743_.wvu.PrintTitles" hidden="1">#REF!</definedName>
    <definedName name="Z_0CE6A50C_5DEF_11D2_8EC3_0008C77C0743_.wvu.PrintArea" hidden="1">#REF!</definedName>
    <definedName name="Z_0CE6A50C_5DEF_11D2_8EC3_0008C77C0743_.wvu.PrintTitles" hidden="1">#REF!</definedName>
    <definedName name="Z_0CE6A519_5DEF_11D2_8EC3_0008C77C0743_.wvu.PrintArea" hidden="1">#REF!</definedName>
    <definedName name="Z_0CE6A519_5DEF_11D2_8EC3_0008C77C0743_.wvu.PrintTitles" hidden="1">#REF!,#REF!</definedName>
    <definedName name="Z_0E8DEF60_5D61_11D2_8EEB_0008C7BCAF29_.wvu.PrintArea" hidden="1">#REF!</definedName>
    <definedName name="Z_0E8DEF60_5D61_11D2_8EEB_0008C7BCAF29_.wvu.PrintTitles" hidden="1">#REF!,#REF!</definedName>
    <definedName name="Z_0E8DEF63_5D61_11D2_8EEB_0008C7BCAF29_.wvu.PrintArea" hidden="1">#REF!</definedName>
    <definedName name="Z_0E8DEF63_5D61_11D2_8EEB_0008C7BCAF29_.wvu.PrintTitles" hidden="1">#REF!</definedName>
    <definedName name="Z_0E8DEF68_5D61_11D2_8EEB_0008C7BCAF29_.wvu.PrintArea" hidden="1">#REF!</definedName>
    <definedName name="Z_0E8DEF68_5D61_11D2_8EEB_0008C7BCAF29_.wvu.PrintTitles" hidden="1">#REF!,#REF!</definedName>
    <definedName name="Z_0E8DEF6A_5D61_11D2_8EEB_0008C7BCAF29_.wvu.PrintArea" hidden="1">#REF!</definedName>
    <definedName name="Z_0E8DEF6A_5D61_11D2_8EEB_0008C7BCAF29_.wvu.PrintTitles" hidden="1">#REF!,#REF!</definedName>
    <definedName name="Z_0E8DEF6D_5D61_11D2_8EEB_0008C7BCAF29_.wvu.PrintArea" hidden="1">#REF!</definedName>
    <definedName name="Z_0E8DEF6D_5D61_11D2_8EEB_0008C7BCAF29_.wvu.PrintTitles" hidden="1">#REF!</definedName>
    <definedName name="Z_0E8DEF72_5D61_11D2_8EEB_0008C7BCAF29_.wvu.PrintArea" hidden="1">#REF!</definedName>
    <definedName name="Z_0E8DEF72_5D61_11D2_8EEB_0008C7BCAF29_.wvu.PrintTitles" hidden="1">#REF!,#REF!</definedName>
    <definedName name="Z_0E8DEF75_5D61_11D2_8EEB_0008C7BCAF29_.wvu.PrintArea" hidden="1">#REF!</definedName>
    <definedName name="Z_0E8DEF75_5D61_11D2_8EEB_0008C7BCAF29_.wvu.PrintTitles" hidden="1">#REF!,#REF!</definedName>
    <definedName name="Z_179EFDC8_A1B1_11D3_8FA9_0008C7809E09_.wvu.PrintArea" hidden="1">#REF!</definedName>
    <definedName name="Z_179EFDC8_A1B1_11D3_8FA9_0008C7809E09_.wvu.PrintTitles" hidden="1">#REF!,#REF!</definedName>
    <definedName name="Z_179EFDC9_A1B1_11D3_8FA9_0008C7809E09_.wvu.PrintArea" hidden="1">#REF!</definedName>
    <definedName name="Z_179EFDC9_A1B1_11D3_8FA9_0008C7809E09_.wvu.PrintTitles" hidden="1">#REF!,#REF!</definedName>
    <definedName name="Z_179EFDCA_A1B1_11D3_8FA9_0008C7809E09_.wvu.PrintArea" hidden="1">#REF!</definedName>
    <definedName name="Z_179EFDCA_A1B1_11D3_8FA9_0008C7809E09_.wvu.PrintTitles" hidden="1">#REF!,#REF!</definedName>
    <definedName name="Z_179EFDCB_A1B1_11D3_8FA9_0008C7809E09_.wvu.PrintArea" hidden="1">#REF!</definedName>
    <definedName name="Z_179EFDCB_A1B1_11D3_8FA9_0008C7809E09_.wvu.PrintTitles" hidden="1">#REF!,#REF!</definedName>
    <definedName name="Z_179EFDCC_A1B1_11D3_8FA9_0008C7809E09_.wvu.PrintArea" hidden="1">#REF!</definedName>
    <definedName name="Z_179EFDCC_A1B1_11D3_8FA9_0008C7809E09_.wvu.PrintTitles" hidden="1">#REF!,#REF!</definedName>
    <definedName name="Z_179EFDCD_A1B1_11D3_8FA9_0008C7809E09_.wvu.PrintArea" hidden="1">#REF!</definedName>
    <definedName name="Z_179EFDCD_A1B1_11D3_8FA9_0008C7809E09_.wvu.PrintTitles" hidden="1">#REF!,#REF!</definedName>
    <definedName name="Z_179EFDCE_A1B1_11D3_8FA9_0008C7809E09_.wvu.PrintArea" hidden="1">#REF!</definedName>
    <definedName name="Z_179EFDCE_A1B1_11D3_8FA9_0008C7809E09_.wvu.PrintTitles" hidden="1">#REF!,#REF!</definedName>
    <definedName name="Z_179EFDCF_A1B1_11D3_8FA9_0008C7809E09_.wvu.PrintArea" hidden="1">#REF!</definedName>
    <definedName name="Z_179EFDCF_A1B1_11D3_8FA9_0008C7809E09_.wvu.PrintTitles" hidden="1">#REF!,#REF!</definedName>
    <definedName name="Z_179EFDD0_A1B1_11D3_8FA9_0008C7809E09_.wvu.PrintArea" hidden="1">#REF!</definedName>
    <definedName name="Z_179EFDD0_A1B1_11D3_8FA9_0008C7809E09_.wvu.PrintTitles" hidden="1">#REF!,#REF!</definedName>
    <definedName name="Z_179EFDD1_A1B1_11D3_8FA9_0008C7809E09_.wvu.PrintArea" hidden="1">#REF!</definedName>
    <definedName name="Z_179EFDD1_A1B1_11D3_8FA9_0008C7809E09_.wvu.PrintTitles" hidden="1">#REF!,#REF!</definedName>
    <definedName name="Z_179EFDD2_A1B1_11D3_8FA9_0008C7809E09_.wvu.PrintArea" hidden="1">#REF!</definedName>
    <definedName name="Z_179EFDD2_A1B1_11D3_8FA9_0008C7809E09_.wvu.PrintTitles" hidden="1">#REF!,#REF!</definedName>
    <definedName name="Z_179EFDD3_A1B1_11D3_8FA9_0008C7809E09_.wvu.PrintArea" hidden="1">#REF!</definedName>
    <definedName name="Z_179EFDD3_A1B1_11D3_8FA9_0008C7809E09_.wvu.PrintTitles" hidden="1">#REF!,#REF!</definedName>
    <definedName name="Z_179EFDD4_A1B1_11D3_8FA9_0008C7809E09_.wvu.PrintArea" hidden="1">#REF!</definedName>
    <definedName name="Z_179EFDD4_A1B1_11D3_8FA9_0008C7809E09_.wvu.PrintTitles" hidden="1">#REF!,#REF!</definedName>
    <definedName name="Z_179EFDD5_A1B1_11D3_8FA9_0008C7809E09_.wvu.PrintArea" hidden="1">#REF!</definedName>
    <definedName name="Z_179EFDD5_A1B1_11D3_8FA9_0008C7809E09_.wvu.PrintTitles" hidden="1">#REF!,#REF!</definedName>
    <definedName name="Z_179EFDD6_A1B1_11D3_8FA9_0008C7809E09_.wvu.PrintArea" hidden="1">#REF!</definedName>
    <definedName name="Z_179EFDD6_A1B1_11D3_8FA9_0008C7809E09_.wvu.PrintTitles" hidden="1">#REF!,#REF!</definedName>
    <definedName name="Z_179EFDD7_A1B1_11D3_8FA9_0008C7809E09_.wvu.PrintArea" hidden="1">#REF!</definedName>
    <definedName name="Z_179EFDD7_A1B1_11D3_8FA9_0008C7809E09_.wvu.PrintTitles" hidden="1">#REF!,#REF!</definedName>
    <definedName name="Z_179EFDD8_A1B1_11D3_8FA9_0008C7809E09_.wvu.PrintArea" hidden="1">#REF!</definedName>
    <definedName name="Z_179EFDD8_A1B1_11D3_8FA9_0008C7809E09_.wvu.PrintTitles" hidden="1">#REF!,#REF!</definedName>
    <definedName name="Z_179EFDD9_A1B1_11D3_8FA9_0008C7809E09_.wvu.PrintArea" hidden="1">#REF!</definedName>
    <definedName name="Z_179EFDD9_A1B1_11D3_8FA9_0008C7809E09_.wvu.PrintTitles" hidden="1">#REF!,#REF!</definedName>
    <definedName name="Z_179EFDDA_A1B1_11D3_8FA9_0008C7809E09_.wvu.PrintArea" hidden="1">#REF!</definedName>
    <definedName name="Z_179EFDDA_A1B1_11D3_8FA9_0008C7809E09_.wvu.PrintTitles" hidden="1">#REF!,#REF!</definedName>
    <definedName name="Z_179EFDDB_A1B1_11D3_8FA9_0008C7809E09_.wvu.PrintArea" hidden="1">#REF!</definedName>
    <definedName name="Z_179EFDDB_A1B1_11D3_8FA9_0008C7809E09_.wvu.PrintTitles" hidden="1">#REF!,#REF!</definedName>
    <definedName name="Z_179EFDDC_A1B1_11D3_8FA9_0008C7809E09_.wvu.PrintArea" hidden="1">#REF!</definedName>
    <definedName name="Z_179EFDDC_A1B1_11D3_8FA9_0008C7809E09_.wvu.PrintTitles" hidden="1">#REF!,#REF!</definedName>
    <definedName name="Z_179EFDDD_A1B1_11D3_8FA9_0008C7809E09_.wvu.PrintArea" hidden="1">#REF!</definedName>
    <definedName name="Z_179EFDDD_A1B1_11D3_8FA9_0008C7809E09_.wvu.PrintTitles" hidden="1">#REF!,#REF!</definedName>
    <definedName name="Z_179EFDDE_A1B1_11D3_8FA9_0008C7809E09_.wvu.PrintArea" hidden="1">#REF!</definedName>
    <definedName name="Z_179EFDDE_A1B1_11D3_8FA9_0008C7809E09_.wvu.PrintTitles" hidden="1">#REF!,#REF!</definedName>
    <definedName name="Z_179EFDDF_A1B1_11D3_8FA9_0008C7809E09_.wvu.PrintArea" hidden="1">#REF!</definedName>
    <definedName name="Z_179EFDDF_A1B1_11D3_8FA9_0008C7809E09_.wvu.PrintTitles" hidden="1">#REF!,#REF!</definedName>
    <definedName name="Z_179EFDE0_A1B1_11D3_8FA9_0008C7809E09_.wvu.PrintArea" hidden="1">#REF!</definedName>
    <definedName name="Z_179EFDE0_A1B1_11D3_8FA9_0008C7809E09_.wvu.PrintTitles" hidden="1">#REF!,#REF!</definedName>
    <definedName name="Z_179EFDE1_A1B1_11D3_8FA9_0008C7809E09_.wvu.PrintArea" hidden="1">#REF!</definedName>
    <definedName name="Z_179EFDE1_A1B1_11D3_8FA9_0008C7809E09_.wvu.PrintTitles" hidden="1">#REF!,#REF!</definedName>
    <definedName name="Z_179EFDE2_A1B1_11D3_8FA9_0008C7809E09_.wvu.PrintArea" hidden="1">#REF!</definedName>
    <definedName name="Z_179EFDE2_A1B1_11D3_8FA9_0008C7809E09_.wvu.PrintTitles" hidden="1">#REF!,#REF!</definedName>
    <definedName name="Z_179EFDE3_A1B1_11D3_8FA9_0008C7809E09_.wvu.PrintArea" hidden="1">#REF!</definedName>
    <definedName name="Z_179EFDE3_A1B1_11D3_8FA9_0008C7809E09_.wvu.PrintTitles" hidden="1">#REF!,#REF!</definedName>
    <definedName name="Z_179EFDE4_A1B1_11D3_8FA9_0008C7809E09_.wvu.PrintArea" hidden="1">#REF!</definedName>
    <definedName name="Z_179EFDE4_A1B1_11D3_8FA9_0008C7809E09_.wvu.PrintTitles" hidden="1">#REF!,#REF!</definedName>
    <definedName name="Z_179EFDE5_A1B1_11D3_8FA9_0008C7809E09_.wvu.PrintArea" hidden="1">#REF!</definedName>
    <definedName name="Z_179EFDE5_A1B1_11D3_8FA9_0008C7809E09_.wvu.PrintTitles" hidden="1">#REF!,#REF!</definedName>
    <definedName name="Z_179EFDE6_A1B1_11D3_8FA9_0008C7809E09_.wvu.PrintArea" hidden="1">#REF!</definedName>
    <definedName name="Z_179EFDE6_A1B1_11D3_8FA9_0008C7809E09_.wvu.PrintTitles" hidden="1">#REF!</definedName>
    <definedName name="Z_179EFDE7_A1B1_11D3_8FA9_0008C7809E09_.wvu.PrintArea" hidden="1">#REF!</definedName>
    <definedName name="Z_179EFDE7_A1B1_11D3_8FA9_0008C7809E09_.wvu.PrintTitles" hidden="1">#REF!</definedName>
    <definedName name="Z_179EFDE8_A1B1_11D3_8FA9_0008C7809E09_.wvu.PrintArea" hidden="1">#REF!</definedName>
    <definedName name="Z_179EFDE8_A1B1_11D3_8FA9_0008C7809E09_.wvu.PrintTitles" hidden="1">#REF!</definedName>
    <definedName name="Z_179EFDE9_A1B1_11D3_8FA9_0008C7809E09_.wvu.PrintArea" hidden="1">#REF!</definedName>
    <definedName name="Z_179EFDE9_A1B1_11D3_8FA9_0008C7809E09_.wvu.PrintTitles" hidden="1">#REF!</definedName>
    <definedName name="Z_179EFDEA_A1B1_11D3_8FA9_0008C7809E09_.wvu.PrintArea" hidden="1">#REF!</definedName>
    <definedName name="Z_179EFDEA_A1B1_11D3_8FA9_0008C7809E09_.wvu.PrintTitles" hidden="1">#REF!</definedName>
    <definedName name="Z_179EFDEB_A1B1_11D3_8FA9_0008C7809E09_.wvu.PrintArea" hidden="1">#REF!</definedName>
    <definedName name="Z_179EFDEB_A1B1_11D3_8FA9_0008C7809E09_.wvu.PrintTitles" hidden="1">#REF!</definedName>
    <definedName name="Z_179EFDEC_A1B1_11D3_8FA9_0008C7809E09_.wvu.PrintArea" hidden="1">#REF!</definedName>
    <definedName name="Z_179EFDEC_A1B1_11D3_8FA9_0008C7809E09_.wvu.PrintTitles" hidden="1">#REF!</definedName>
    <definedName name="Z_179EFDED_A1B1_11D3_8FA9_0008C7809E09_.wvu.PrintArea" hidden="1">#REF!</definedName>
    <definedName name="Z_179EFDED_A1B1_11D3_8FA9_0008C7809E09_.wvu.PrintTitles" hidden="1">#REF!</definedName>
    <definedName name="Z_179EFDEE_A1B1_11D3_8FA9_0008C7809E09_.wvu.PrintArea" hidden="1">#REF!</definedName>
    <definedName name="Z_179EFDEE_A1B1_11D3_8FA9_0008C7809E09_.wvu.PrintTitles" hidden="1">#REF!</definedName>
    <definedName name="Z_179EFDEF_A1B1_11D3_8FA9_0008C7809E09_.wvu.PrintArea" hidden="1">#REF!</definedName>
    <definedName name="Z_179EFDEF_A1B1_11D3_8FA9_0008C7809E09_.wvu.PrintTitles" hidden="1">#REF!</definedName>
    <definedName name="Z_179EFDF0_A1B1_11D3_8FA9_0008C7809E09_.wvu.PrintArea" hidden="1">#REF!</definedName>
    <definedName name="Z_179EFDF0_A1B1_11D3_8FA9_0008C7809E09_.wvu.PrintTitles" hidden="1">#REF!</definedName>
    <definedName name="Z_179EFDF1_A1B1_11D3_8FA9_0008C7809E09_.wvu.PrintArea" hidden="1">#REF!</definedName>
    <definedName name="Z_179EFDF1_A1B1_11D3_8FA9_0008C7809E09_.wvu.PrintTitles" hidden="1">#REF!</definedName>
    <definedName name="Z_179EFDF2_A1B1_11D3_8FA9_0008C7809E09_.wvu.PrintArea" hidden="1">#REF!</definedName>
    <definedName name="Z_179EFDF2_A1B1_11D3_8FA9_0008C7809E09_.wvu.PrintTitles" hidden="1">#REF!</definedName>
    <definedName name="Z_179EFDF3_A1B1_11D3_8FA9_0008C7809E09_.wvu.PrintArea" hidden="1">#REF!</definedName>
    <definedName name="Z_179EFDF3_A1B1_11D3_8FA9_0008C7809E09_.wvu.PrintTitles" hidden="1">#REF!,#REF!</definedName>
    <definedName name="Z_179EFDF4_A1B1_11D3_8FA9_0008C7809E09_.wvu.PrintArea" hidden="1">#REF!</definedName>
    <definedName name="Z_179EFDF4_A1B1_11D3_8FA9_0008C7809E09_.wvu.PrintTitles" hidden="1">#REF!,#REF!</definedName>
    <definedName name="Z_179EFDF5_A1B1_11D3_8FA9_0008C7809E09_.wvu.PrintArea" hidden="1">#REF!</definedName>
    <definedName name="Z_179EFDF5_A1B1_11D3_8FA9_0008C7809E09_.wvu.PrintTitles" hidden="1">#REF!,#REF!</definedName>
    <definedName name="Z_179EFDF6_A1B1_11D3_8FA9_0008C7809E09_.wvu.PrintArea" hidden="1">#REF!</definedName>
    <definedName name="Z_179EFDF6_A1B1_11D3_8FA9_0008C7809E09_.wvu.PrintTitles" hidden="1">#REF!,#REF!</definedName>
    <definedName name="Z_179EFDF7_A1B1_11D3_8FA9_0008C7809E09_.wvu.PrintArea" hidden="1">#REF!</definedName>
    <definedName name="Z_179EFDF7_A1B1_11D3_8FA9_0008C7809E09_.wvu.PrintTitles" hidden="1">#REF!,#REF!</definedName>
    <definedName name="Z_179EFDF8_A1B1_11D3_8FA9_0008C7809E09_.wvu.PrintArea" hidden="1">#REF!</definedName>
    <definedName name="Z_179EFDF8_A1B1_11D3_8FA9_0008C7809E09_.wvu.PrintTitles" hidden="1">#REF!,#REF!</definedName>
    <definedName name="Z_179EFDF9_A1B1_11D3_8FA9_0008C7809E09_.wvu.PrintArea" hidden="1">#REF!</definedName>
    <definedName name="Z_179EFDF9_A1B1_11D3_8FA9_0008C7809E09_.wvu.PrintTitles" hidden="1">#REF!,#REF!</definedName>
    <definedName name="Z_179EFDFA_A1B1_11D3_8FA9_0008C7809E09_.wvu.PrintArea" hidden="1">#REF!</definedName>
    <definedName name="Z_179EFDFA_A1B1_11D3_8FA9_0008C7809E09_.wvu.PrintTitles" hidden="1">#REF!,#REF!</definedName>
    <definedName name="Z_179EFDFB_A1B1_11D3_8FA9_0008C7809E09_.wvu.PrintArea" hidden="1">#REF!</definedName>
    <definedName name="Z_179EFDFB_A1B1_11D3_8FA9_0008C7809E09_.wvu.PrintTitles" hidden="1">#REF!,#REF!</definedName>
    <definedName name="Z_179EFDFC_A1B1_11D3_8FA9_0008C7809E09_.wvu.PrintArea" hidden="1">#REF!</definedName>
    <definedName name="Z_179EFDFC_A1B1_11D3_8FA9_0008C7809E09_.wvu.PrintTitles" hidden="1">#REF!,#REF!</definedName>
    <definedName name="Z_179EFDFD_A1B1_11D3_8FA9_0008C7809E09_.wvu.PrintArea" hidden="1">#REF!</definedName>
    <definedName name="Z_179EFDFD_A1B1_11D3_8FA9_0008C7809E09_.wvu.PrintTitles" hidden="1">#REF!,#REF!</definedName>
    <definedName name="Z_179EFDFE_A1B1_11D3_8FA9_0008C7809E09_.wvu.PrintArea" hidden="1">#REF!</definedName>
    <definedName name="Z_179EFDFE_A1B1_11D3_8FA9_0008C7809E09_.wvu.PrintTitles" hidden="1">#REF!,#REF!</definedName>
    <definedName name="Z_179EFDFF_A1B1_11D3_8FA9_0008C7809E09_.wvu.PrintArea" hidden="1">#REF!</definedName>
    <definedName name="Z_179EFDFF_A1B1_11D3_8FA9_0008C7809E09_.wvu.PrintTitles" hidden="1">#REF!,#REF!</definedName>
    <definedName name="Z_179EFE00_A1B1_11D3_8FA9_0008C7809E09_.wvu.PrintArea" hidden="1">#REF!</definedName>
    <definedName name="Z_179EFE00_A1B1_11D3_8FA9_0008C7809E09_.wvu.PrintTitles" hidden="1">#REF!,#REF!</definedName>
    <definedName name="Z_179EFE01_A1B1_11D3_8FA9_0008C7809E09_.wvu.PrintArea" hidden="1">#REF!</definedName>
    <definedName name="Z_179EFE01_A1B1_11D3_8FA9_0008C7809E09_.wvu.PrintTitles" hidden="1">#REF!,#REF!</definedName>
    <definedName name="Z_179EFE02_A1B1_11D3_8FA9_0008C7809E09_.wvu.PrintArea" hidden="1">#REF!</definedName>
    <definedName name="Z_179EFE02_A1B1_11D3_8FA9_0008C7809E09_.wvu.PrintTitles" hidden="1">#REF!,#REF!</definedName>
    <definedName name="Z_179EFE03_A1B1_11D3_8FA9_0008C7809E09_.wvu.PrintArea" hidden="1">#REF!</definedName>
    <definedName name="Z_179EFE03_A1B1_11D3_8FA9_0008C7809E09_.wvu.PrintTitles" hidden="1">#REF!,#REF!</definedName>
    <definedName name="Z_179EFE04_A1B1_11D3_8FA9_0008C7809E09_.wvu.PrintArea" hidden="1">#REF!</definedName>
    <definedName name="Z_179EFE04_A1B1_11D3_8FA9_0008C7809E09_.wvu.PrintTitles" hidden="1">#REF!,#REF!</definedName>
    <definedName name="Z_179EFE05_A1B1_11D3_8FA9_0008C7809E09_.wvu.PrintArea" hidden="1">#REF!</definedName>
    <definedName name="Z_179EFE05_A1B1_11D3_8FA9_0008C7809E09_.wvu.PrintTitles" hidden="1">#REF!,#REF!</definedName>
    <definedName name="Z_179EFE06_A1B1_11D3_8FA9_0008C7809E09_.wvu.PrintArea" hidden="1">#REF!</definedName>
    <definedName name="Z_179EFE06_A1B1_11D3_8FA9_0008C7809E09_.wvu.PrintTitles" hidden="1">#REF!,#REF!</definedName>
    <definedName name="Z_179EFE07_A1B1_11D3_8FA9_0008C7809E09_.wvu.PrintArea" hidden="1">#REF!</definedName>
    <definedName name="Z_179EFE07_A1B1_11D3_8FA9_0008C7809E09_.wvu.PrintTitles" hidden="1">#REF!,#REF!</definedName>
    <definedName name="Z_179EFE08_A1B1_11D3_8FA9_0008C7809E09_.wvu.PrintArea" hidden="1">#REF!</definedName>
    <definedName name="Z_179EFE08_A1B1_11D3_8FA9_0008C7809E09_.wvu.PrintTitles" hidden="1">#REF!,#REF!</definedName>
    <definedName name="Z_179EFE09_A1B1_11D3_8FA9_0008C7809E09_.wvu.PrintArea" hidden="1">#REF!</definedName>
    <definedName name="Z_179EFE09_A1B1_11D3_8FA9_0008C7809E09_.wvu.PrintTitles" hidden="1">#REF!,#REF!</definedName>
    <definedName name="Z_179EFE0A_A1B1_11D3_8FA9_0008C7809E09_.wvu.PrintArea" hidden="1">#REF!</definedName>
    <definedName name="Z_179EFE0A_A1B1_11D3_8FA9_0008C7809E09_.wvu.PrintTitles" hidden="1">#REF!,#REF!</definedName>
    <definedName name="Z_179EFE0B_A1B1_11D3_8FA9_0008C7809E09_.wvu.PrintArea" hidden="1">#REF!</definedName>
    <definedName name="Z_179EFE0B_A1B1_11D3_8FA9_0008C7809E09_.wvu.PrintTitles" hidden="1">#REF!,#REF!</definedName>
    <definedName name="Z_179EFE0C_A1B1_11D3_8FA9_0008C7809E09_.wvu.PrintArea" hidden="1">#REF!</definedName>
    <definedName name="Z_179EFE0C_A1B1_11D3_8FA9_0008C7809E09_.wvu.PrintTitles" hidden="1">#REF!,#REF!</definedName>
    <definedName name="Z_179EFE0D_A1B1_11D3_8FA9_0008C7809E09_.wvu.PrintArea" hidden="1">#REF!</definedName>
    <definedName name="Z_179EFE0D_A1B1_11D3_8FA9_0008C7809E09_.wvu.PrintTitles" hidden="1">#REF!,#REF!</definedName>
    <definedName name="Z_179EFE0E_A1B1_11D3_8FA9_0008C7809E09_.wvu.PrintArea" hidden="1">#REF!</definedName>
    <definedName name="Z_179EFE0E_A1B1_11D3_8FA9_0008C7809E09_.wvu.PrintTitles" hidden="1">#REF!,#REF!</definedName>
    <definedName name="Z_179EFE0F_A1B1_11D3_8FA9_0008C7809E09_.wvu.PrintArea" hidden="1">#REF!</definedName>
    <definedName name="Z_179EFE0F_A1B1_11D3_8FA9_0008C7809E09_.wvu.PrintTitles" hidden="1">#REF!,#REF!</definedName>
    <definedName name="Z_179EFE10_A1B1_11D3_8FA9_0008C7809E09_.wvu.PrintArea" hidden="1">#REF!</definedName>
    <definedName name="Z_179EFE10_A1B1_11D3_8FA9_0008C7809E09_.wvu.PrintTitles" hidden="1">#REF!,#REF!</definedName>
    <definedName name="Z_179EFE11_A1B1_11D3_8FA9_0008C7809E09_.wvu.PrintArea" hidden="1">#REF!</definedName>
    <definedName name="Z_179EFE11_A1B1_11D3_8FA9_0008C7809E09_.wvu.PrintTitles" hidden="1">#REF!,#REF!</definedName>
    <definedName name="Z_179EFE12_A1B1_11D3_8FA9_0008C7809E09_.wvu.PrintArea" hidden="1">#REF!</definedName>
    <definedName name="Z_179EFE12_A1B1_11D3_8FA9_0008C7809E09_.wvu.PrintTitles" hidden="1">#REF!,#REF!</definedName>
    <definedName name="Z_179EFE13_A1B1_11D3_8FA9_0008C7809E09_.wvu.PrintArea" hidden="1">#REF!</definedName>
    <definedName name="Z_179EFE13_A1B1_11D3_8FA9_0008C7809E09_.wvu.PrintTitles" hidden="1">#REF!,#REF!</definedName>
    <definedName name="Z_179EFE14_A1B1_11D3_8FA9_0008C7809E09_.wvu.PrintArea" hidden="1">#REF!</definedName>
    <definedName name="Z_179EFE14_A1B1_11D3_8FA9_0008C7809E09_.wvu.PrintTitles" hidden="1">#REF!,#REF!</definedName>
    <definedName name="Z_179EFE15_A1B1_11D3_8FA9_0008C7809E09_.wvu.PrintArea" hidden="1">#REF!</definedName>
    <definedName name="Z_179EFE15_A1B1_11D3_8FA9_0008C7809E09_.wvu.PrintTitles" hidden="1">#REF!,#REF!</definedName>
    <definedName name="Z_179EFE16_A1B1_11D3_8FA9_0008C7809E09_.wvu.PrintArea" hidden="1">#REF!</definedName>
    <definedName name="Z_179EFE16_A1B1_11D3_8FA9_0008C7809E09_.wvu.PrintTitles" hidden="1">#REF!,#REF!</definedName>
    <definedName name="Z_179EFE17_A1B1_11D3_8FA9_0008C7809E09_.wvu.PrintArea" hidden="1">#REF!</definedName>
    <definedName name="Z_179EFE17_A1B1_11D3_8FA9_0008C7809E09_.wvu.PrintTitles" hidden="1">#REF!,#REF!</definedName>
    <definedName name="Z_179EFE18_A1B1_11D3_8FA9_0008C7809E09_.wvu.PrintArea" hidden="1">#REF!</definedName>
    <definedName name="Z_179EFE18_A1B1_11D3_8FA9_0008C7809E09_.wvu.PrintTitles" hidden="1">#REF!,#REF!</definedName>
    <definedName name="Z_179EFE19_A1B1_11D3_8FA9_0008C7809E09_.wvu.PrintArea" hidden="1">#REF!</definedName>
    <definedName name="Z_179EFE19_A1B1_11D3_8FA9_0008C7809E09_.wvu.PrintTitles" hidden="1">#REF!,#REF!</definedName>
    <definedName name="Z_179EFE1A_A1B1_11D3_8FA9_0008C7809E09_.wvu.PrintArea" hidden="1">#REF!</definedName>
    <definedName name="Z_179EFE1A_A1B1_11D3_8FA9_0008C7809E09_.wvu.PrintTitles" hidden="1">#REF!,#REF!</definedName>
    <definedName name="Z_179EFE1B_A1B1_11D3_8FA9_0008C7809E09_.wvu.PrintArea" hidden="1">#REF!</definedName>
    <definedName name="Z_179EFE1B_A1B1_11D3_8FA9_0008C7809E09_.wvu.PrintTitles" hidden="1">#REF!,#REF!</definedName>
    <definedName name="Z_179EFE1C_A1B1_11D3_8FA9_0008C7809E09_.wvu.PrintArea" hidden="1">#REF!</definedName>
    <definedName name="Z_179EFE1C_A1B1_11D3_8FA9_0008C7809E09_.wvu.PrintTitles" hidden="1">#REF!,#REF!</definedName>
    <definedName name="Z_179EFE1D_A1B1_11D3_8FA9_0008C7809E09_.wvu.PrintArea" hidden="1">#REF!</definedName>
    <definedName name="Z_179EFE1D_A1B1_11D3_8FA9_0008C7809E09_.wvu.PrintTitles" hidden="1">#REF!,#REF!</definedName>
    <definedName name="Z_179EFE1E_A1B1_11D3_8FA9_0008C7809E09_.wvu.PrintArea" hidden="1">#REF!</definedName>
    <definedName name="Z_179EFE1E_A1B1_11D3_8FA9_0008C7809E09_.wvu.PrintTitles" hidden="1">#REF!,#REF!</definedName>
    <definedName name="Z_179EFE1F_A1B1_11D3_8FA9_0008C7809E09_.wvu.PrintArea" hidden="1">#REF!</definedName>
    <definedName name="Z_179EFE1F_A1B1_11D3_8FA9_0008C7809E09_.wvu.PrintTitles" hidden="1">#REF!,#REF!</definedName>
    <definedName name="Z_179EFE20_A1B1_11D3_8FA9_0008C7809E09_.wvu.PrintArea" hidden="1">#REF!</definedName>
    <definedName name="Z_179EFE20_A1B1_11D3_8FA9_0008C7809E09_.wvu.PrintTitles" hidden="1">#REF!,#REF!</definedName>
    <definedName name="Z_179EFE21_A1B1_11D3_8FA9_0008C7809E09_.wvu.PrintArea" hidden="1">#REF!</definedName>
    <definedName name="Z_179EFE21_A1B1_11D3_8FA9_0008C7809E09_.wvu.PrintTitles" hidden="1">#REF!,#REF!</definedName>
    <definedName name="Z_179EFE22_A1B1_11D3_8FA9_0008C7809E09_.wvu.PrintArea" hidden="1">#REF!</definedName>
    <definedName name="Z_179EFE22_A1B1_11D3_8FA9_0008C7809E09_.wvu.PrintTitles" hidden="1">#REF!,#REF!</definedName>
    <definedName name="Z_179EFE23_A1B1_11D3_8FA9_0008C7809E09_.wvu.PrintArea" hidden="1">#REF!</definedName>
    <definedName name="Z_179EFE23_A1B1_11D3_8FA9_0008C7809E09_.wvu.PrintTitles" hidden="1">#REF!,#REF!</definedName>
    <definedName name="Z_179EFE24_A1B1_11D3_8FA9_0008C7809E09_.wvu.PrintArea" hidden="1">#REF!</definedName>
    <definedName name="Z_179EFE24_A1B1_11D3_8FA9_0008C7809E09_.wvu.PrintTitles" hidden="1">#REF!,#REF!</definedName>
    <definedName name="Z_179EFE25_A1B1_11D3_8FA9_0008C7809E09_.wvu.PrintArea" hidden="1">#REF!</definedName>
    <definedName name="Z_179EFE25_A1B1_11D3_8FA9_0008C7809E09_.wvu.PrintTitles" hidden="1">#REF!,#REF!</definedName>
    <definedName name="Z_179EFE26_A1B1_11D3_8FA9_0008C7809E09_.wvu.PrintArea" hidden="1">#REF!</definedName>
    <definedName name="Z_179EFE26_A1B1_11D3_8FA9_0008C7809E09_.wvu.PrintTitles" hidden="1">#REF!,#REF!</definedName>
    <definedName name="Z_179EFE27_A1B1_11D3_8FA9_0008C7809E09_.wvu.PrintArea" hidden="1">#REF!</definedName>
    <definedName name="Z_179EFE27_A1B1_11D3_8FA9_0008C7809E09_.wvu.PrintTitles" hidden="1">#REF!,#REF!</definedName>
    <definedName name="Z_179EFE28_A1B1_11D3_8FA9_0008C7809E09_.wvu.PrintArea" hidden="1">#REF!</definedName>
    <definedName name="Z_179EFE28_A1B1_11D3_8FA9_0008C7809E09_.wvu.PrintTitles" hidden="1">#REF!,#REF!</definedName>
    <definedName name="Z_179EFE29_A1B1_11D3_8FA9_0008C7809E09_.wvu.PrintArea" hidden="1">#REF!</definedName>
    <definedName name="Z_179EFE29_A1B1_11D3_8FA9_0008C7809E09_.wvu.PrintTitles" hidden="1">#REF!,#REF!</definedName>
    <definedName name="Z_179EFE2A_A1B1_11D3_8FA9_0008C7809E09_.wvu.PrintArea" hidden="1">#REF!</definedName>
    <definedName name="Z_179EFE2A_A1B1_11D3_8FA9_0008C7809E09_.wvu.PrintTitles" hidden="1">#REF!,#REF!</definedName>
    <definedName name="Z_179EFE2B_A1B1_11D3_8FA9_0008C7809E09_.wvu.PrintArea" hidden="1">#REF!</definedName>
    <definedName name="Z_179EFE2B_A1B1_11D3_8FA9_0008C7809E09_.wvu.PrintTitles" hidden="1">#REF!,#REF!</definedName>
    <definedName name="Z_179EFE2C_A1B1_11D3_8FA9_0008C7809E09_.wvu.PrintArea" hidden="1">#REF!</definedName>
    <definedName name="Z_179EFE2C_A1B1_11D3_8FA9_0008C7809E09_.wvu.PrintTitles" hidden="1">#REF!,#REF!</definedName>
    <definedName name="Z_179EFE2D_A1B1_11D3_8FA9_0008C7809E09_.wvu.PrintArea" hidden="1">#REF!</definedName>
    <definedName name="Z_179EFE2D_A1B1_11D3_8FA9_0008C7809E09_.wvu.PrintTitles" hidden="1">#REF!,#REF!</definedName>
    <definedName name="Z_179EFE2E_A1B1_11D3_8FA9_0008C7809E09_.wvu.PrintArea" hidden="1">#REF!</definedName>
    <definedName name="Z_179EFE2E_A1B1_11D3_8FA9_0008C7809E09_.wvu.PrintTitles" hidden="1">#REF!,#REF!</definedName>
    <definedName name="Z_179EFE2F_A1B1_11D3_8FA9_0008C7809E09_.wvu.PrintArea" hidden="1">#REF!</definedName>
    <definedName name="Z_179EFE2F_A1B1_11D3_8FA9_0008C7809E09_.wvu.PrintTitles" hidden="1">#REF!</definedName>
    <definedName name="Z_179EFE30_A1B1_11D3_8FA9_0008C7809E09_.wvu.PrintArea" hidden="1">#REF!</definedName>
    <definedName name="Z_179EFE30_A1B1_11D3_8FA9_0008C7809E09_.wvu.PrintTitles" hidden="1">#REF!</definedName>
    <definedName name="Z_179EFE31_A1B1_11D3_8FA9_0008C7809E09_.wvu.PrintArea" hidden="1">#REF!</definedName>
    <definedName name="Z_179EFE31_A1B1_11D3_8FA9_0008C7809E09_.wvu.PrintTitles" hidden="1">#REF!</definedName>
    <definedName name="Z_179EFE32_A1B1_11D3_8FA9_0008C7809E09_.wvu.PrintArea" hidden="1">#REF!</definedName>
    <definedName name="Z_179EFE32_A1B1_11D3_8FA9_0008C7809E09_.wvu.PrintTitles" hidden="1">#REF!</definedName>
    <definedName name="Z_179EFE33_A1B1_11D3_8FA9_0008C7809E09_.wvu.PrintArea" hidden="1">#REF!</definedName>
    <definedName name="Z_179EFE33_A1B1_11D3_8FA9_0008C7809E09_.wvu.PrintTitles" hidden="1">#REF!</definedName>
    <definedName name="Z_179EFE34_A1B1_11D3_8FA9_0008C7809E09_.wvu.PrintArea" hidden="1">#REF!</definedName>
    <definedName name="Z_179EFE34_A1B1_11D3_8FA9_0008C7809E09_.wvu.PrintTitles" hidden="1">#REF!</definedName>
    <definedName name="Z_179EFE35_A1B1_11D3_8FA9_0008C7809E09_.wvu.PrintArea" hidden="1">#REF!</definedName>
    <definedName name="Z_179EFE35_A1B1_11D3_8FA9_0008C7809E09_.wvu.PrintTitles" hidden="1">#REF!</definedName>
    <definedName name="Z_179EFE36_A1B1_11D3_8FA9_0008C7809E09_.wvu.PrintArea" hidden="1">#REF!</definedName>
    <definedName name="Z_179EFE36_A1B1_11D3_8FA9_0008C7809E09_.wvu.PrintTitles" hidden="1">#REF!</definedName>
    <definedName name="Z_179EFE37_A1B1_11D3_8FA9_0008C7809E09_.wvu.PrintArea" hidden="1">#REF!</definedName>
    <definedName name="Z_179EFE37_A1B1_11D3_8FA9_0008C7809E09_.wvu.PrintTitles" hidden="1">#REF!</definedName>
    <definedName name="Z_179EFE38_A1B1_11D3_8FA9_0008C7809E09_.wvu.PrintArea" hidden="1">#REF!</definedName>
    <definedName name="Z_179EFE38_A1B1_11D3_8FA9_0008C7809E09_.wvu.PrintTitles" hidden="1">#REF!</definedName>
    <definedName name="Z_179EFE39_A1B1_11D3_8FA9_0008C7809E09_.wvu.PrintArea" hidden="1">#REF!</definedName>
    <definedName name="Z_179EFE39_A1B1_11D3_8FA9_0008C7809E09_.wvu.PrintTitles" hidden="1">#REF!</definedName>
    <definedName name="Z_179EFE3A_A1B1_11D3_8FA9_0008C7809E09_.wvu.PrintArea" hidden="1">#REF!</definedName>
    <definedName name="Z_179EFE3A_A1B1_11D3_8FA9_0008C7809E09_.wvu.PrintTitles" hidden="1">#REF!</definedName>
    <definedName name="Z_179EFE3B_A1B1_11D3_8FA9_0008C7809E09_.wvu.PrintArea" hidden="1">#REF!</definedName>
    <definedName name="Z_179EFE3B_A1B1_11D3_8FA9_0008C7809E09_.wvu.PrintTitles" hidden="1">#REF!</definedName>
    <definedName name="Z_179EFE3C_A1B1_11D3_8FA9_0008C7809E09_.wvu.PrintArea" hidden="1">#REF!</definedName>
    <definedName name="Z_179EFE3C_A1B1_11D3_8FA9_0008C7809E09_.wvu.PrintTitles" hidden="1">#REF!,#REF!</definedName>
    <definedName name="Z_179EFE3D_A1B1_11D3_8FA9_0008C7809E09_.wvu.PrintArea" hidden="1">#REF!</definedName>
    <definedName name="Z_179EFE3D_A1B1_11D3_8FA9_0008C7809E09_.wvu.PrintTitles" hidden="1">#REF!,#REF!</definedName>
    <definedName name="Z_179EFE3E_A1B1_11D3_8FA9_0008C7809E09_.wvu.PrintArea" hidden="1">#REF!</definedName>
    <definedName name="Z_179EFE3E_A1B1_11D3_8FA9_0008C7809E09_.wvu.PrintTitles" hidden="1">#REF!,#REF!</definedName>
    <definedName name="Z_179EFE3F_A1B1_11D3_8FA9_0008C7809E09_.wvu.PrintArea" hidden="1">#REF!</definedName>
    <definedName name="Z_179EFE3F_A1B1_11D3_8FA9_0008C7809E09_.wvu.PrintTitles" hidden="1">#REF!,#REF!</definedName>
    <definedName name="Z_179EFE40_A1B1_11D3_8FA9_0008C7809E09_.wvu.PrintArea" hidden="1">#REF!</definedName>
    <definedName name="Z_179EFE40_A1B1_11D3_8FA9_0008C7809E09_.wvu.PrintTitles" hidden="1">#REF!,#REF!</definedName>
    <definedName name="Z_179EFE41_A1B1_11D3_8FA9_0008C7809E09_.wvu.PrintArea" hidden="1">#REF!</definedName>
    <definedName name="Z_179EFE41_A1B1_11D3_8FA9_0008C7809E09_.wvu.PrintTitles" hidden="1">#REF!,#REF!</definedName>
    <definedName name="Z_179EFE42_A1B1_11D3_8FA9_0008C7809E09_.wvu.PrintArea" hidden="1">#REF!</definedName>
    <definedName name="Z_179EFE42_A1B1_11D3_8FA9_0008C7809E09_.wvu.PrintTitles" hidden="1">#REF!,#REF!</definedName>
    <definedName name="Z_179EFE43_A1B1_11D3_8FA9_0008C7809E09_.wvu.PrintArea" hidden="1">#REF!</definedName>
    <definedName name="Z_179EFE43_A1B1_11D3_8FA9_0008C7809E09_.wvu.PrintTitles" hidden="1">#REF!,#REF!</definedName>
    <definedName name="Z_179EFE44_A1B1_11D3_8FA9_0008C7809E09_.wvu.PrintArea" hidden="1">#REF!</definedName>
    <definedName name="Z_179EFE44_A1B1_11D3_8FA9_0008C7809E09_.wvu.PrintTitles" hidden="1">#REF!,#REF!</definedName>
    <definedName name="Z_179EFE45_A1B1_11D3_8FA9_0008C7809E09_.wvu.PrintArea" hidden="1">#REF!</definedName>
    <definedName name="Z_179EFE45_A1B1_11D3_8FA9_0008C7809E09_.wvu.PrintTitles" hidden="1">#REF!,#REF!</definedName>
    <definedName name="Z_179EFE46_A1B1_11D3_8FA9_0008C7809E09_.wvu.PrintArea" hidden="1">#REF!</definedName>
    <definedName name="Z_179EFE46_A1B1_11D3_8FA9_0008C7809E09_.wvu.PrintTitles" hidden="1">#REF!,#REF!</definedName>
    <definedName name="Z_179EFE47_A1B1_11D3_8FA9_0008C7809E09_.wvu.PrintArea" hidden="1">#REF!</definedName>
    <definedName name="Z_179EFE47_A1B1_11D3_8FA9_0008C7809E09_.wvu.PrintTitles" hidden="1">#REF!,#REF!</definedName>
    <definedName name="Z_179EFE48_A1B1_11D3_8FA9_0008C7809E09_.wvu.PrintArea" hidden="1">#REF!</definedName>
    <definedName name="Z_179EFE48_A1B1_11D3_8FA9_0008C7809E09_.wvu.PrintTitles" hidden="1">#REF!,#REF!</definedName>
    <definedName name="Z_179EFE49_A1B1_11D3_8FA9_0008C7809E09_.wvu.PrintArea" hidden="1">#REF!</definedName>
    <definedName name="Z_179EFE49_A1B1_11D3_8FA9_0008C7809E09_.wvu.PrintTitles" hidden="1">#REF!,#REF!</definedName>
    <definedName name="Z_179EFE4A_A1B1_11D3_8FA9_0008C7809E09_.wvu.PrintArea" hidden="1">#REF!</definedName>
    <definedName name="Z_179EFE4A_A1B1_11D3_8FA9_0008C7809E09_.wvu.PrintTitles" hidden="1">#REF!,#REF!</definedName>
    <definedName name="Z_179EFE4B_A1B1_11D3_8FA9_0008C7809E09_.wvu.PrintArea" hidden="1">#REF!</definedName>
    <definedName name="Z_179EFE4B_A1B1_11D3_8FA9_0008C7809E09_.wvu.PrintTitles" hidden="1">#REF!,#REF!</definedName>
    <definedName name="Z_179EFE4C_A1B1_11D3_8FA9_0008C7809E09_.wvu.PrintArea" hidden="1">#REF!</definedName>
    <definedName name="Z_179EFE4C_A1B1_11D3_8FA9_0008C7809E09_.wvu.PrintTitles" hidden="1">#REF!,#REF!</definedName>
    <definedName name="Z_179EFE4D_A1B1_11D3_8FA9_0008C7809E09_.wvu.PrintArea" hidden="1">#REF!</definedName>
    <definedName name="Z_179EFE4D_A1B1_11D3_8FA9_0008C7809E09_.wvu.PrintTitles" hidden="1">#REF!,#REF!</definedName>
    <definedName name="Z_179EFE4E_A1B1_11D3_8FA9_0008C7809E09_.wvu.PrintArea" hidden="1">#REF!</definedName>
    <definedName name="Z_179EFE4E_A1B1_11D3_8FA9_0008C7809E09_.wvu.PrintTitles" hidden="1">#REF!,#REF!</definedName>
    <definedName name="Z_179EFE4F_A1B1_11D3_8FA9_0008C7809E09_.wvu.PrintArea" hidden="1">#REF!</definedName>
    <definedName name="Z_179EFE4F_A1B1_11D3_8FA9_0008C7809E09_.wvu.PrintTitles" hidden="1">#REF!,#REF!</definedName>
    <definedName name="Z_179EFE50_A1B1_11D3_8FA9_0008C7809E09_.wvu.PrintArea" hidden="1">#REF!</definedName>
    <definedName name="Z_179EFE50_A1B1_11D3_8FA9_0008C7809E09_.wvu.PrintTitles" hidden="1">#REF!,#REF!</definedName>
    <definedName name="Z_179EFE51_A1B1_11D3_8FA9_0008C7809E09_.wvu.PrintArea" hidden="1">#REF!</definedName>
    <definedName name="Z_179EFE51_A1B1_11D3_8FA9_0008C7809E09_.wvu.PrintTitles" hidden="1">#REF!,#REF!</definedName>
    <definedName name="Z_179EFE52_A1B1_11D3_8FA9_0008C7809E09_.wvu.PrintArea" hidden="1">#REF!</definedName>
    <definedName name="Z_179EFE52_A1B1_11D3_8FA9_0008C7809E09_.wvu.PrintTitles" hidden="1">#REF!,#REF!</definedName>
    <definedName name="Z_179EFE53_A1B1_11D3_8FA9_0008C7809E09_.wvu.PrintArea" hidden="1">#REF!</definedName>
    <definedName name="Z_179EFE53_A1B1_11D3_8FA9_0008C7809E09_.wvu.PrintTitles" hidden="1">#REF!,#REF!</definedName>
    <definedName name="Z_179EFE54_A1B1_11D3_8FA9_0008C7809E09_.wvu.PrintArea" hidden="1">#REF!</definedName>
    <definedName name="Z_179EFE54_A1B1_11D3_8FA9_0008C7809E09_.wvu.PrintTitles" hidden="1">#REF!,#REF!</definedName>
    <definedName name="Z_179EFE55_A1B1_11D3_8FA9_0008C7809E09_.wvu.PrintArea" hidden="1">#REF!</definedName>
    <definedName name="Z_179EFE55_A1B1_11D3_8FA9_0008C7809E09_.wvu.PrintTitles" hidden="1">#REF!</definedName>
    <definedName name="Z_179EFE56_A1B1_11D3_8FA9_0008C7809E09_.wvu.PrintArea" hidden="1">#REF!</definedName>
    <definedName name="Z_179EFE56_A1B1_11D3_8FA9_0008C7809E09_.wvu.PrintTitles" hidden="1">#REF!,#REF!</definedName>
    <definedName name="Z_179EFE57_A1B1_11D3_8FA9_0008C7809E09_.wvu.PrintArea" hidden="1">#REF!</definedName>
    <definedName name="Z_179EFE57_A1B1_11D3_8FA9_0008C7809E09_.wvu.PrintTitles" hidden="1">#REF!,#REF!</definedName>
    <definedName name="Z_179EFE58_A1B1_11D3_8FA9_0008C7809E09_.wvu.PrintArea" hidden="1">#REF!</definedName>
    <definedName name="Z_179EFE58_A1B1_11D3_8FA9_0008C7809E09_.wvu.PrintTitles" hidden="1">#REF!,#REF!</definedName>
    <definedName name="Z_179EFE59_A1B1_11D3_8FA9_0008C7809E09_.wvu.PrintArea" hidden="1">#REF!</definedName>
    <definedName name="Z_179EFE59_A1B1_11D3_8FA9_0008C7809E09_.wvu.PrintTitles" hidden="1">#REF!,#REF!</definedName>
    <definedName name="Z_179EFE5A_A1B1_11D3_8FA9_0008C7809E09_.wvu.PrintArea" hidden="1">#REF!</definedName>
    <definedName name="Z_179EFE5A_A1B1_11D3_8FA9_0008C7809E09_.wvu.PrintTitles" hidden="1">#REF!,#REF!</definedName>
    <definedName name="Z_1DA8B6E2_5DE1_11D2_8EEC_0008C7BCAF29_.wvu.PrintArea" hidden="1">#REF!</definedName>
    <definedName name="Z_1DA8B6E2_5DE1_11D2_8EEC_0008C7BCAF29_.wvu.PrintTitles" hidden="1">#REF!</definedName>
    <definedName name="Z_1DA8B6F1_5DE1_11D2_8EEC_0008C7BCAF29_.wvu.PrintArea" hidden="1">#REF!</definedName>
    <definedName name="Z_1DA8B6F1_5DE1_11D2_8EEC_0008C7BCAF29_.wvu.PrintTitles" hidden="1">#REF!</definedName>
    <definedName name="Z_1DA8B6FE_5DE1_11D2_8EEC_0008C7BCAF29_.wvu.PrintArea" hidden="1">#REF!</definedName>
    <definedName name="Z_1DA8B6FE_5DE1_11D2_8EEC_0008C7BCAF29_.wvu.PrintTitles" hidden="1">#REF!,#REF!</definedName>
    <definedName name="Z_2DA61901_F1AB_11D2_8EBB_0008C77C0743_.wvu.PrintArea" hidden="1">#REF!</definedName>
    <definedName name="Z_2DA61901_F1AB_11D2_8EBB_0008C77C0743_.wvu.PrintTitles" hidden="1">#REF!</definedName>
    <definedName name="Z_2DA61914_F1AB_11D2_8EBB_0008C77C0743_.wvu.PrintArea" hidden="1">#REF!</definedName>
    <definedName name="Z_2DA61914_F1AB_11D2_8EBB_0008C77C0743_.wvu.PrintTitles" hidden="1">#REF!</definedName>
    <definedName name="Z_2DA61924_F1AB_11D2_8EBB_0008C77C0743_.wvu.PrintArea" hidden="1">#REF!</definedName>
    <definedName name="Z_2DA61924_F1AB_11D2_8EBB_0008C77C0743_.wvu.PrintTitles" hidden="1">#REF!,#REF!</definedName>
    <definedName name="Z_3FBA103C_5DE2_11D2_8EE8_0008C77CC149_.wvu.PrintArea" hidden="1">#REF!</definedName>
    <definedName name="Z_3FBA103C_5DE2_11D2_8EE8_0008C77CC149_.wvu.PrintTitles" hidden="1">#REF!</definedName>
    <definedName name="Z_3FBA104B_5DE2_11D2_8EE8_0008C77CC149_.wvu.PrintArea" hidden="1">#REF!</definedName>
    <definedName name="Z_3FBA104B_5DE2_11D2_8EE8_0008C77CC149_.wvu.PrintTitles" hidden="1">#REF!</definedName>
    <definedName name="Z_3FBA1058_5DE2_11D2_8EE8_0008C77CC149_.wvu.PrintArea" hidden="1">#REF!</definedName>
    <definedName name="Z_3FBA1058_5DE2_11D2_8EE8_0008C77CC149_.wvu.PrintTitles" hidden="1">#REF!,#REF!</definedName>
    <definedName name="Z_3FE15DB3_17FC_11D2_8E97_0008C77CC149_.wvu.PrintArea" hidden="1">#REF!</definedName>
    <definedName name="Z_3FE15DB3_17FC_11D2_8E97_0008C77CC149_.wvu.PrintTitles" hidden="1">#REF!</definedName>
    <definedName name="Z_3FE15DC2_17FC_11D2_8E97_0008C77CC149_.wvu.PrintArea" hidden="1">#REF!</definedName>
    <definedName name="Z_3FE15DC2_17FC_11D2_8E97_0008C77CC149_.wvu.PrintTitles" hidden="1">#REF!</definedName>
    <definedName name="Z_3FE15DCF_17FC_11D2_8E97_0008C77CC149_.wvu.PrintArea" hidden="1">#REF!</definedName>
    <definedName name="Z_3FE15DCF_17FC_11D2_8E97_0008C77CC149_.wvu.PrintTitles" hidden="1">#REF!,#REF!</definedName>
    <definedName name="Z_4CC3570C_99A5_11D2_8E90_0008C7BCAF29_.wvu.PrintArea" hidden="1">#REF!</definedName>
    <definedName name="Z_4CC3570C_99A5_11D2_8E90_0008C7BCAF29_.wvu.PrintTitles" hidden="1">#REF!,#REF!</definedName>
    <definedName name="Z_4CC3570F_99A5_11D2_8E90_0008C7BCAF29_.wvu.PrintArea" hidden="1">#REF!</definedName>
    <definedName name="Z_4CC3570F_99A5_11D2_8E90_0008C7BCAF29_.wvu.PrintTitles" hidden="1">#REF!</definedName>
    <definedName name="Z_4CC35714_99A5_11D2_8E90_0008C7BCAF29_.wvu.PrintArea" hidden="1">#REF!</definedName>
    <definedName name="Z_4CC35714_99A5_11D2_8E90_0008C7BCAF29_.wvu.PrintTitles" hidden="1">#REF!,#REF!</definedName>
    <definedName name="Z_4CC35716_99A5_11D2_8E90_0008C7BCAF29_.wvu.PrintArea" hidden="1">#REF!</definedName>
    <definedName name="Z_4CC35716_99A5_11D2_8E90_0008C7BCAF29_.wvu.PrintTitles" hidden="1">#REF!,#REF!</definedName>
    <definedName name="Z_4CC35719_99A5_11D2_8E90_0008C7BCAF29_.wvu.PrintArea" hidden="1">#REF!</definedName>
    <definedName name="Z_4CC35719_99A5_11D2_8E90_0008C7BCAF29_.wvu.PrintTitles" hidden="1">#REF!</definedName>
    <definedName name="Z_4CC3571E_99A5_11D2_8E90_0008C7BCAF29_.wvu.PrintArea" hidden="1">#REF!</definedName>
    <definedName name="Z_4CC3571E_99A5_11D2_8E90_0008C7BCAF29_.wvu.PrintTitles" hidden="1">#REF!,#REF!</definedName>
    <definedName name="Z_4CC35721_99A5_11D2_8E90_0008C7BCAF29_.wvu.PrintArea" hidden="1">#REF!</definedName>
    <definedName name="Z_4CC35721_99A5_11D2_8E90_0008C7BCAF29_.wvu.PrintTitles" hidden="1">#REF!,#REF!</definedName>
    <definedName name="Z_5F95E421_892A_11D2_8E7F_0008C7809E09_.wvu.PrintArea" hidden="1">#REF!</definedName>
    <definedName name="Z_5F95E421_892A_11D2_8E7F_0008C7809E09_.wvu.PrintTitles" hidden="1">#REF!,#REF!</definedName>
    <definedName name="Z_5F95E424_892A_11D2_8E7F_0008C7809E09_.wvu.PrintArea" hidden="1">#REF!</definedName>
    <definedName name="Z_5F95E424_892A_11D2_8E7F_0008C7809E09_.wvu.PrintTitles" hidden="1">#REF!</definedName>
    <definedName name="Z_5F95E429_892A_11D2_8E7F_0008C7809E09_.wvu.PrintArea" hidden="1">#REF!</definedName>
    <definedName name="Z_5F95E429_892A_11D2_8E7F_0008C7809E09_.wvu.PrintTitles" hidden="1">#REF!,#REF!</definedName>
    <definedName name="Z_5F95E42B_892A_11D2_8E7F_0008C7809E09_.wvu.PrintArea" hidden="1">#REF!</definedName>
    <definedName name="Z_5F95E42B_892A_11D2_8E7F_0008C7809E09_.wvu.PrintTitles" hidden="1">#REF!,#REF!</definedName>
    <definedName name="Z_5F95E42E_892A_11D2_8E7F_0008C7809E09_.wvu.PrintArea" hidden="1">#REF!</definedName>
    <definedName name="Z_5F95E42E_892A_11D2_8E7F_0008C7809E09_.wvu.PrintTitles" hidden="1">#REF!</definedName>
    <definedName name="Z_5F95E433_892A_11D2_8E7F_0008C7809E09_.wvu.PrintArea" hidden="1">#REF!</definedName>
    <definedName name="Z_5F95E433_892A_11D2_8E7F_0008C7809E09_.wvu.PrintTitles" hidden="1">#REF!,#REF!</definedName>
    <definedName name="Z_5F95E436_892A_11D2_8E7F_0008C7809E09_.wvu.PrintArea" hidden="1">#REF!</definedName>
    <definedName name="Z_5F95E436_892A_11D2_8E7F_0008C7809E09_.wvu.PrintTitles" hidden="1">#REF!,#REF!</definedName>
    <definedName name="Z_61DB0F02_10ED_11D2_8E73_0008C77C0743_.wvu.PrintArea" hidden="1">#REF!</definedName>
    <definedName name="Z_61DB0F02_10ED_11D2_8E73_0008C77C0743_.wvu.PrintTitles" hidden="1">#REF!</definedName>
    <definedName name="Z_61DB0F11_10ED_11D2_8E73_0008C77C0743_.wvu.PrintArea" hidden="1">#REF!</definedName>
    <definedName name="Z_61DB0F11_10ED_11D2_8E73_0008C77C0743_.wvu.PrintTitles" hidden="1">#REF!</definedName>
    <definedName name="Z_61DB0F1E_10ED_11D2_8E73_0008C77C0743_.wvu.PrintArea" hidden="1">#REF!</definedName>
    <definedName name="Z_61DB0F1E_10ED_11D2_8E73_0008C77C0743_.wvu.PrintTitles" hidden="1">#REF!,#REF!</definedName>
    <definedName name="Z_6749F589_14FD_11D3_8EF9_0008C7BCAF29_.wvu.PrintArea" hidden="1">#REF!</definedName>
    <definedName name="Z_6749F589_14FD_11D3_8EF9_0008C7BCAF29_.wvu.PrintTitles" hidden="1">#REF!</definedName>
    <definedName name="Z_6749F59C_14FD_11D3_8EF9_0008C7BCAF29_.wvu.PrintArea" hidden="1">#REF!</definedName>
    <definedName name="Z_6749F59C_14FD_11D3_8EF9_0008C7BCAF29_.wvu.PrintTitles" hidden="1">#REF!</definedName>
    <definedName name="Z_6749F5AC_14FD_11D3_8EF9_0008C7BCAF29_.wvu.PrintArea" hidden="1">#REF!</definedName>
    <definedName name="Z_6749F5AC_14FD_11D3_8EF9_0008C7BCAF29_.wvu.PrintTitles" hidden="1">#REF!,#REF!</definedName>
    <definedName name="Z_68F84A93_5E0B_11D2_8EEE_0008C7BCAF29_.wvu.PrintArea" hidden="1">#REF!</definedName>
    <definedName name="Z_68F84A93_5E0B_11D2_8EEE_0008C7BCAF29_.wvu.PrintTitles" hidden="1">#REF!</definedName>
    <definedName name="Z_68F84AA2_5E0B_11D2_8EEE_0008C7BCAF29_.wvu.PrintArea" hidden="1">#REF!</definedName>
    <definedName name="Z_68F84AA2_5E0B_11D2_8EEE_0008C7BCAF29_.wvu.PrintTitles" hidden="1">#REF!</definedName>
    <definedName name="Z_68F84AAF_5E0B_11D2_8EEE_0008C7BCAF29_.wvu.PrintArea" hidden="1">#REF!</definedName>
    <definedName name="Z_68F84AAF_5E0B_11D2_8EEE_0008C7BCAF29_.wvu.PrintTitles" hidden="1">#REF!,#REF!</definedName>
    <definedName name="Z_68F84ABA_5E0B_11D2_8EEE_0008C7BCAF29_.wvu.PrintArea" hidden="1">#REF!</definedName>
    <definedName name="Z_68F84ABA_5E0B_11D2_8EEE_0008C7BCAF29_.wvu.PrintTitles" hidden="1">#REF!,#REF!</definedName>
    <definedName name="Z_68F84ABC_5E0B_11D2_8EEE_0008C7BCAF29_.wvu.PrintArea" hidden="1">#REF!</definedName>
    <definedName name="Z_68F84ABC_5E0B_11D2_8EEE_0008C7BCAF29_.wvu.PrintTitles" hidden="1">#REF!</definedName>
    <definedName name="Z_68F84ABF_5E0B_11D2_8EEE_0008C7BCAF29_.wvu.PrintArea" hidden="1">#REF!</definedName>
    <definedName name="Z_68F84ABF_5E0B_11D2_8EEE_0008C7BCAF29_.wvu.PrintTitles" hidden="1">#REF!,#REF!</definedName>
    <definedName name="Z_68F84AC1_5E0B_11D2_8EEE_0008C7BCAF29_.wvu.PrintArea" hidden="1">#REF!</definedName>
    <definedName name="Z_68F84AC1_5E0B_11D2_8EEE_0008C7BCAF29_.wvu.PrintTitles" hidden="1">#REF!,#REF!</definedName>
    <definedName name="Z_68F84AC3_5E0B_11D2_8EEE_0008C7BCAF29_.wvu.PrintArea" hidden="1">#REF!</definedName>
    <definedName name="Z_68F84AC3_5E0B_11D2_8EEE_0008C7BCAF29_.wvu.PrintTitles" hidden="1">#REF!</definedName>
    <definedName name="Z_68F84AC6_5E0B_11D2_8EEE_0008C7BCAF29_.wvu.PrintArea" hidden="1">#REF!</definedName>
    <definedName name="Z_68F84AC6_5E0B_11D2_8EEE_0008C7BCAF29_.wvu.PrintTitles" hidden="1">#REF!,#REF!</definedName>
    <definedName name="Z_68F84AC8_5E0B_11D2_8EEE_0008C7BCAF29_.wvu.PrintArea" hidden="1">#REF!</definedName>
    <definedName name="Z_68F84AC8_5E0B_11D2_8EEE_0008C7BCAF29_.wvu.PrintTitles" hidden="1">#REF!,#REF!</definedName>
    <definedName name="Z_68F84ACE_5E0B_11D2_8EEE_0008C7BCAF29_.wvu.PrintArea" hidden="1">#REF!</definedName>
    <definedName name="Z_68F84ACE_5E0B_11D2_8EEE_0008C7BCAF29_.wvu.PrintTitles" hidden="1">#REF!</definedName>
    <definedName name="Z_68F84ADD_5E0B_11D2_8EEE_0008C7BCAF29_.wvu.PrintArea" hidden="1">#REF!</definedName>
    <definedName name="Z_68F84ADD_5E0B_11D2_8EEE_0008C7BCAF29_.wvu.PrintTitles" hidden="1">#REF!</definedName>
    <definedName name="Z_68F84AEA_5E0B_11D2_8EEE_0008C7BCAF29_.wvu.PrintArea" hidden="1">#REF!</definedName>
    <definedName name="Z_68F84AEA_5E0B_11D2_8EEE_0008C7BCAF29_.wvu.PrintTitles" hidden="1">#REF!,#REF!</definedName>
    <definedName name="Z_68F84AF6_5E0B_11D2_8EEE_0008C7BCAF29_.wvu.PrintArea" hidden="1">#REF!</definedName>
    <definedName name="Z_68F84AF6_5E0B_11D2_8EEE_0008C7BCAF29_.wvu.PrintTitles" hidden="1">#REF!,#REF!</definedName>
    <definedName name="Z_68F84AF9_5E0B_11D2_8EEE_0008C7BCAF29_.wvu.PrintArea" hidden="1">#REF!</definedName>
    <definedName name="Z_68F84AF9_5E0B_11D2_8EEE_0008C7BCAF29_.wvu.PrintTitles" hidden="1">#REF!</definedName>
    <definedName name="Z_68F84AFE_5E0B_11D2_8EEE_0008C7BCAF29_.wvu.PrintArea" hidden="1">#REF!</definedName>
    <definedName name="Z_68F84AFE_5E0B_11D2_8EEE_0008C7BCAF29_.wvu.PrintTitles" hidden="1">#REF!,#REF!</definedName>
    <definedName name="Z_68F84B00_5E0B_11D2_8EEE_0008C7BCAF29_.wvu.PrintArea" hidden="1">#REF!</definedName>
    <definedName name="Z_68F84B00_5E0B_11D2_8EEE_0008C7BCAF29_.wvu.PrintTitles" hidden="1">#REF!,#REF!</definedName>
    <definedName name="Z_68F84B03_5E0B_11D2_8EEE_0008C7BCAF29_.wvu.PrintArea" hidden="1">#REF!</definedName>
    <definedName name="Z_68F84B03_5E0B_11D2_8EEE_0008C7BCAF29_.wvu.PrintTitles" hidden="1">#REF!</definedName>
    <definedName name="Z_68F84B08_5E0B_11D2_8EEE_0008C7BCAF29_.wvu.PrintArea" hidden="1">#REF!</definedName>
    <definedName name="Z_68F84B08_5E0B_11D2_8EEE_0008C7BCAF29_.wvu.PrintTitles" hidden="1">#REF!,#REF!</definedName>
    <definedName name="Z_68F84B0B_5E0B_11D2_8EEE_0008C7BCAF29_.wvu.PrintArea" hidden="1">#REF!</definedName>
    <definedName name="Z_68F84B0B_5E0B_11D2_8EEE_0008C7BCAF29_.wvu.PrintTitles" hidden="1">#REF!,#REF!</definedName>
    <definedName name="Z_68F84B11_5E0B_11D2_8EEE_0008C7BCAF29_.wvu.PrintArea" hidden="1">#REF!</definedName>
    <definedName name="Z_68F84B11_5E0B_11D2_8EEE_0008C7BCAF29_.wvu.PrintTitles" hidden="1">#REF!,#REF!</definedName>
    <definedName name="Z_68F84B14_5E0B_11D2_8EEE_0008C7BCAF29_.wvu.PrintArea" hidden="1">#REF!</definedName>
    <definedName name="Z_68F84B14_5E0B_11D2_8EEE_0008C7BCAF29_.wvu.PrintTitles" hidden="1">#REF!</definedName>
    <definedName name="Z_68F84B19_5E0B_11D2_8EEE_0008C7BCAF29_.wvu.PrintArea" hidden="1">#REF!</definedName>
    <definedName name="Z_68F84B19_5E0B_11D2_8EEE_0008C7BCAF29_.wvu.PrintTitles" hidden="1">#REF!,#REF!</definedName>
    <definedName name="Z_68F84B1B_5E0B_11D2_8EEE_0008C7BCAF29_.wvu.PrintArea" hidden="1">#REF!</definedName>
    <definedName name="Z_68F84B1B_5E0B_11D2_8EEE_0008C7BCAF29_.wvu.PrintTitles" hidden="1">#REF!,#REF!</definedName>
    <definedName name="Z_68F84B1E_5E0B_11D2_8EEE_0008C7BCAF29_.wvu.PrintArea" hidden="1">#REF!</definedName>
    <definedName name="Z_68F84B1E_5E0B_11D2_8EEE_0008C7BCAF29_.wvu.PrintTitles" hidden="1">#REF!</definedName>
    <definedName name="Z_68F84B23_5E0B_11D2_8EEE_0008C7BCAF29_.wvu.PrintArea" hidden="1">#REF!</definedName>
    <definedName name="Z_68F84B23_5E0B_11D2_8EEE_0008C7BCAF29_.wvu.PrintTitles" hidden="1">#REF!,#REF!</definedName>
    <definedName name="Z_68F84B26_5E0B_11D2_8EEE_0008C7BCAF29_.wvu.PrintArea" hidden="1">#REF!</definedName>
    <definedName name="Z_68F84B26_5E0B_11D2_8EEE_0008C7BCAF29_.wvu.PrintTitles" hidden="1">#REF!,#REF!</definedName>
    <definedName name="Z_76FBE7D5_5EAD_11D2_8EEF_0008C7BCAF29_.wvu.PrintArea" hidden="1">#REF!</definedName>
    <definedName name="Z_76FBE7D5_5EAD_11D2_8EEF_0008C7BCAF29_.wvu.PrintTitles" hidden="1">#REF!,#REF!</definedName>
    <definedName name="Z_76FBE7D7_5EAD_11D2_8EEF_0008C7BCAF29_.wvu.PrintArea" hidden="1">#REF!</definedName>
    <definedName name="Z_76FBE7D7_5EAD_11D2_8EEF_0008C7BCAF29_.wvu.PrintTitles" hidden="1">#REF!</definedName>
    <definedName name="Z_76FBE7DA_5EAD_11D2_8EEF_0008C7BCAF29_.wvu.PrintArea" hidden="1">#REF!</definedName>
    <definedName name="Z_76FBE7DA_5EAD_11D2_8EEF_0008C7BCAF29_.wvu.PrintTitles" hidden="1">#REF!,#REF!</definedName>
    <definedName name="Z_76FBE7DC_5EAD_11D2_8EEF_0008C7BCAF29_.wvu.PrintArea" hidden="1">#REF!</definedName>
    <definedName name="Z_76FBE7DC_5EAD_11D2_8EEF_0008C7BCAF29_.wvu.PrintTitles" hidden="1">#REF!,#REF!</definedName>
    <definedName name="Z_76FBE7DE_5EAD_11D2_8EEF_0008C7BCAF29_.wvu.PrintArea" hidden="1">#REF!</definedName>
    <definedName name="Z_76FBE7DE_5EAD_11D2_8EEF_0008C7BCAF29_.wvu.PrintTitles" hidden="1">#REF!</definedName>
    <definedName name="Z_76FBE7E1_5EAD_11D2_8EEF_0008C7BCAF29_.wvu.PrintArea" hidden="1">#REF!</definedName>
    <definedName name="Z_76FBE7E1_5EAD_11D2_8EEF_0008C7BCAF29_.wvu.PrintTitles" hidden="1">#REF!,#REF!</definedName>
    <definedName name="Z_76FBE7E3_5EAD_11D2_8EEF_0008C7BCAF29_.wvu.PrintArea" hidden="1">#REF!</definedName>
    <definedName name="Z_76FBE7E3_5EAD_11D2_8EEF_0008C7BCAF29_.wvu.PrintTitles" hidden="1">#REF!,#REF!</definedName>
    <definedName name="Z_974EFDB0_1051_11D2_8E71_0008C77C0743_.wvu.PrintArea" hidden="1">#REF!</definedName>
    <definedName name="Z_974EFDB0_1051_11D2_8E71_0008C77C0743_.wvu.PrintTitles" hidden="1">#REF!,#REF!</definedName>
    <definedName name="Z_974EFDB2_1051_11D2_8E71_0008C77C0743_.wvu.PrintArea" hidden="1">#REF!</definedName>
    <definedName name="Z_974EFDB2_1051_11D2_8E71_0008C77C0743_.wvu.PrintTitles" hidden="1">#REF!</definedName>
    <definedName name="Z_974EFDB5_1051_11D2_8E71_0008C77C0743_.wvu.PrintArea" hidden="1">#REF!</definedName>
    <definedName name="Z_974EFDB5_1051_11D2_8E71_0008C77C0743_.wvu.PrintTitles" hidden="1">#REF!,#REF!</definedName>
    <definedName name="Z_974EFDB7_1051_11D2_8E71_0008C77C0743_.wvu.PrintArea" hidden="1">#REF!</definedName>
    <definedName name="Z_974EFDB7_1051_11D2_8E71_0008C77C0743_.wvu.PrintTitles" hidden="1">#REF!,#REF!</definedName>
    <definedName name="Z_974EFDB9_1051_11D2_8E71_0008C77C0743_.wvu.PrintArea" hidden="1">#REF!</definedName>
    <definedName name="Z_974EFDB9_1051_11D2_8E71_0008C77C0743_.wvu.PrintTitles" hidden="1">#REF!</definedName>
    <definedName name="Z_974EFDBC_1051_11D2_8E71_0008C77C0743_.wvu.PrintArea" hidden="1">#REF!</definedName>
    <definedName name="Z_974EFDBC_1051_11D2_8E71_0008C77C0743_.wvu.PrintTitles" hidden="1">#REF!,#REF!</definedName>
    <definedName name="Z_974EFDBE_1051_11D2_8E71_0008C77C0743_.wvu.PrintArea" hidden="1">#REF!</definedName>
    <definedName name="Z_974EFDBE_1051_11D2_8E71_0008C77C0743_.wvu.PrintTitles" hidden="1">#REF!,#REF!</definedName>
    <definedName name="Z_A1DB4122_5E0E_11D2_8EC3_0008C77C0743_.wvu.PrintArea" hidden="1">#REF!</definedName>
    <definedName name="Z_A1DB4122_5E0E_11D2_8EC3_0008C77C0743_.wvu.PrintTitles" hidden="1">#REF!</definedName>
    <definedName name="Z_A1DB4131_5E0E_11D2_8EC3_0008C77C0743_.wvu.PrintArea" hidden="1">#REF!</definedName>
    <definedName name="Z_A1DB4131_5E0E_11D2_8EC3_0008C77C0743_.wvu.PrintTitles" hidden="1">#REF!</definedName>
    <definedName name="Z_A1DB413E_5E0E_11D2_8EC3_0008C77C0743_.wvu.PrintArea" hidden="1">#REF!</definedName>
    <definedName name="Z_A1DB413E_5E0E_11D2_8EC3_0008C77C0743_.wvu.PrintTitles" hidden="1">#REF!,#REF!</definedName>
    <definedName name="Z_A1DB414B_5E0E_11D2_8EC3_0008C77C0743_.wvu.PrintArea" hidden="1">#REF!</definedName>
    <definedName name="Z_A1DB414B_5E0E_11D2_8EC3_0008C77C0743_.wvu.PrintTitles" hidden="1">#REF!</definedName>
    <definedName name="Z_A1DB415A_5E0E_11D2_8EC3_0008C77C0743_.wvu.PrintArea" hidden="1">#REF!</definedName>
    <definedName name="Z_A1DB415A_5E0E_11D2_8EC3_0008C77C0743_.wvu.PrintTitles" hidden="1">#REF!</definedName>
    <definedName name="Z_A1DB4167_5E0E_11D2_8EC3_0008C77C0743_.wvu.PrintArea" hidden="1">#REF!</definedName>
    <definedName name="Z_A1DB4167_5E0E_11D2_8EC3_0008C77C0743_.wvu.PrintTitles" hidden="1">#REF!,#REF!</definedName>
    <definedName name="Z_A1DB4176_5E0E_11D2_8EC3_0008C77C0743_.wvu.PrintArea" hidden="1">#REF!</definedName>
    <definedName name="Z_A1DB4176_5E0E_11D2_8EC3_0008C77C0743_.wvu.PrintTitles" hidden="1">#REF!</definedName>
    <definedName name="Z_A1DB4185_5E0E_11D2_8EC3_0008C77C0743_.wvu.PrintArea" hidden="1">#REF!</definedName>
    <definedName name="Z_A1DB4185_5E0E_11D2_8EC3_0008C77C0743_.wvu.PrintTitles" hidden="1">#REF!</definedName>
    <definedName name="Z_A1DB4192_5E0E_11D2_8EC3_0008C77C0743_.wvu.PrintArea" hidden="1">#REF!</definedName>
    <definedName name="Z_A1DB4192_5E0E_11D2_8EC3_0008C77C0743_.wvu.PrintTitles" hidden="1">#REF!,#REF!</definedName>
    <definedName name="Z_A1DB41A0_5E0E_11D2_8EC3_0008C77C0743_.wvu.PrintArea" hidden="1">#REF!</definedName>
    <definedName name="Z_A1DB41A0_5E0E_11D2_8EC3_0008C77C0743_.wvu.PrintTitles" hidden="1">#REF!</definedName>
    <definedName name="Z_A1DB41AF_5E0E_11D2_8EC3_0008C77C0743_.wvu.PrintArea" hidden="1">#REF!</definedName>
    <definedName name="Z_A1DB41AF_5E0E_11D2_8EC3_0008C77C0743_.wvu.PrintTitles" hidden="1">#REF!</definedName>
    <definedName name="Z_A1DB41BC_5E0E_11D2_8EC3_0008C77C0743_.wvu.PrintArea" hidden="1">#REF!</definedName>
    <definedName name="Z_A1DB41BC_5E0E_11D2_8EC3_0008C77C0743_.wvu.PrintTitles" hidden="1">#REF!,#REF!</definedName>
    <definedName name="Z_B6FCCF30_1696_11D2_8E91_0008C77C21AF_.wvu.PrintArea" hidden="1">#REF!</definedName>
    <definedName name="Z_B6FCCF30_1696_11D2_8E91_0008C77C21AF_.wvu.PrintTitles" hidden="1">#REF!,#REF!</definedName>
    <definedName name="Z_B6FCCF32_1696_11D2_8E91_0008C77C21AF_.wvu.PrintArea" hidden="1">#REF!</definedName>
    <definedName name="Z_B6FCCF32_1696_11D2_8E91_0008C77C21AF_.wvu.PrintTitles" hidden="1">#REF!</definedName>
    <definedName name="Z_B6FCCF35_1696_11D2_8E91_0008C77C21AF_.wvu.PrintArea" hidden="1">#REF!</definedName>
    <definedName name="Z_B6FCCF35_1696_11D2_8E91_0008C77C21AF_.wvu.PrintTitles" hidden="1">#REF!,#REF!</definedName>
    <definedName name="Z_B6FCCF37_1696_11D2_8E91_0008C77C21AF_.wvu.PrintArea" hidden="1">#REF!</definedName>
    <definedName name="Z_B6FCCF37_1696_11D2_8E91_0008C77C21AF_.wvu.PrintTitles" hidden="1">#REF!,#REF!</definedName>
    <definedName name="Z_B6FCCF39_1696_11D2_8E91_0008C77C21AF_.wvu.PrintArea" hidden="1">#REF!</definedName>
    <definedName name="Z_B6FCCF39_1696_11D2_8E91_0008C77C21AF_.wvu.PrintTitles" hidden="1">#REF!</definedName>
    <definedName name="Z_B6FCCF3C_1696_11D2_8E91_0008C77C21AF_.wvu.PrintArea" hidden="1">#REF!</definedName>
    <definedName name="Z_B6FCCF3C_1696_11D2_8E91_0008C77C21AF_.wvu.PrintTitles" hidden="1">#REF!,#REF!</definedName>
    <definedName name="Z_B6FCCF3E_1696_11D2_8E91_0008C77C21AF_.wvu.PrintArea" hidden="1">#REF!</definedName>
    <definedName name="Z_B6FCCF3E_1696_11D2_8E91_0008C77C21AF_.wvu.PrintTitles" hidden="1">#REF!,#REF!</definedName>
    <definedName name="Z_BDFEE6B6_734C_11D2_8E68_0008C77C0743_.wvu.PrintArea" hidden="1">#REF!</definedName>
    <definedName name="Z_BDFEE6B6_734C_11D2_8E68_0008C77C0743_.wvu.PrintTitles" hidden="1">#REF!,#REF!</definedName>
    <definedName name="Z_BDFEE6B9_734C_11D2_8E68_0008C77C0743_.wvu.PrintArea" hidden="1">#REF!</definedName>
    <definedName name="Z_BDFEE6B9_734C_11D2_8E68_0008C77C0743_.wvu.PrintTitles" hidden="1">#REF!,#REF!</definedName>
    <definedName name="Z_BDFEE6BB_734C_11D2_8E68_0008C77C0743_.wvu.PrintArea" hidden="1">#REF!</definedName>
    <definedName name="Z_BDFEE6BB_734C_11D2_8E68_0008C77C0743_.wvu.PrintTitles" hidden="1">#REF!,#REF!</definedName>
    <definedName name="Z_BDFEE6C1_734C_11D2_8E68_0008C77C0743_.wvu.PrintArea" hidden="1">#REF!</definedName>
    <definedName name="Z_BDFEE6C1_734C_11D2_8E68_0008C77C0743_.wvu.PrintTitles" hidden="1">#REF!</definedName>
    <definedName name="Z_BDFEE6C3_734C_11D2_8E68_0008C77C0743_.wvu.PrintArea" hidden="1">#REF!</definedName>
    <definedName name="Z_BDFEE6C3_734C_11D2_8E68_0008C77C0743_.wvu.PrintTitles" hidden="1">#REF!</definedName>
    <definedName name="Z_BDFEE6C5_734C_11D2_8E68_0008C77C0743_.wvu.PrintArea" hidden="1">#REF!</definedName>
    <definedName name="Z_BDFEE6C5_734C_11D2_8E68_0008C77C0743_.wvu.PrintTitles" hidden="1">#REF!</definedName>
    <definedName name="Z_BDFEE6CE_734C_11D2_8E68_0008C77C0743_.wvu.PrintArea" hidden="1">#REF!</definedName>
    <definedName name="Z_BDFEE6CE_734C_11D2_8E68_0008C77C0743_.wvu.PrintTitles" hidden="1">#REF!,#REF!</definedName>
    <definedName name="Z_BDFEE6D1_734C_11D2_8E68_0008C77C0743_.wvu.PrintArea" hidden="1">#REF!</definedName>
    <definedName name="Z_BDFEE6D1_734C_11D2_8E68_0008C77C0743_.wvu.PrintTitles" hidden="1">#REF!,#REF!</definedName>
    <definedName name="Z_BDFEE6D3_734C_11D2_8E68_0008C77C0743_.wvu.PrintArea" hidden="1">#REF!</definedName>
    <definedName name="Z_BDFEE6D3_734C_11D2_8E68_0008C77C0743_.wvu.PrintTitles" hidden="1">#REF!,#REF!</definedName>
    <definedName name="Z_BDFEE6D7_734C_11D2_8E68_0008C77C0743_.wvu.PrintArea" hidden="1">#REF!</definedName>
    <definedName name="Z_BDFEE6D7_734C_11D2_8E68_0008C77C0743_.wvu.PrintTitles" hidden="1">#REF!,#REF!</definedName>
    <definedName name="Z_BDFEE6DA_734C_11D2_8E68_0008C77C0743_.wvu.PrintArea" hidden="1">#REF!</definedName>
    <definedName name="Z_BDFEE6DA_734C_11D2_8E68_0008C77C0743_.wvu.PrintTitles" hidden="1">#REF!,#REF!</definedName>
    <definedName name="Z_BDFEE6DC_734C_11D2_8E68_0008C77C0743_.wvu.PrintArea" hidden="1">#REF!</definedName>
    <definedName name="Z_BDFEE6DC_734C_11D2_8E68_0008C77C0743_.wvu.PrintTitles" hidden="1">#REF!,#REF!</definedName>
    <definedName name="Z_BDFEE6E2_734C_11D2_8E68_0008C77C0743_.wvu.PrintArea" hidden="1">#REF!</definedName>
    <definedName name="Z_BDFEE6E2_734C_11D2_8E68_0008C77C0743_.wvu.PrintTitles" hidden="1">#REF!</definedName>
    <definedName name="Z_BDFEE6E4_734C_11D2_8E68_0008C77C0743_.wvu.PrintArea" hidden="1">#REF!</definedName>
    <definedName name="Z_BDFEE6E4_734C_11D2_8E68_0008C77C0743_.wvu.PrintTitles" hidden="1">#REF!</definedName>
    <definedName name="Z_BDFEE6E6_734C_11D2_8E68_0008C77C0743_.wvu.PrintArea" hidden="1">#REF!</definedName>
    <definedName name="Z_BDFEE6E6_734C_11D2_8E68_0008C77C0743_.wvu.PrintTitles" hidden="1">#REF!</definedName>
    <definedName name="Z_BDFEE6EF_734C_11D2_8E68_0008C77C0743_.wvu.PrintArea" hidden="1">#REF!</definedName>
    <definedName name="Z_BDFEE6EF_734C_11D2_8E68_0008C77C0743_.wvu.PrintTitles" hidden="1">#REF!,#REF!</definedName>
    <definedName name="Z_BDFEE6F2_734C_11D2_8E68_0008C77C0743_.wvu.PrintArea" hidden="1">#REF!</definedName>
    <definedName name="Z_BDFEE6F2_734C_11D2_8E68_0008C77C0743_.wvu.PrintTitles" hidden="1">#REF!,#REF!</definedName>
    <definedName name="Z_BDFEE6F4_734C_11D2_8E68_0008C77C0743_.wvu.PrintArea" hidden="1">#REF!</definedName>
    <definedName name="Z_BDFEE6F4_734C_11D2_8E68_0008C77C0743_.wvu.PrintTitles" hidden="1">#REF!,#REF!</definedName>
    <definedName name="Z_BDFEE6FA_734C_11D2_8E68_0008C77C0743_.wvu.PrintArea" hidden="1">#REF!</definedName>
    <definedName name="Z_BDFEE6FA_734C_11D2_8E68_0008C77C0743_.wvu.PrintTitles" hidden="1">#REF!,#REF!</definedName>
    <definedName name="Z_BDFEE6FC_734C_11D2_8E68_0008C77C0743_.wvu.PrintArea" hidden="1">#REF!</definedName>
    <definedName name="Z_BDFEE6FC_734C_11D2_8E68_0008C77C0743_.wvu.PrintTitles" hidden="1">#REF!,#REF!</definedName>
    <definedName name="Z_BDFEE6FE_734C_11D2_8E68_0008C77C0743_.wvu.PrintArea" hidden="1">#REF!</definedName>
    <definedName name="Z_BDFEE6FE_734C_11D2_8E68_0008C77C0743_.wvu.PrintTitles" hidden="1">#REF!,#REF!</definedName>
    <definedName name="Z_BE4AA1C5_ECFE_11D2_8EB8_0008C77C0743_.wvu.PrintArea" hidden="1">#REF!</definedName>
    <definedName name="Z_BE4AA1C5_ECFE_11D2_8EB8_0008C77C0743_.wvu.PrintTitles" hidden="1">#REF!</definedName>
    <definedName name="Z_BE4AA1D8_ECFE_11D2_8EB8_0008C77C0743_.wvu.PrintArea" hidden="1">#REF!</definedName>
    <definedName name="Z_BE4AA1D8_ECFE_11D2_8EB8_0008C77C0743_.wvu.PrintTitles" hidden="1">#REF!</definedName>
    <definedName name="Z_BE4AA1E8_ECFE_11D2_8EB8_0008C77C0743_.wvu.PrintArea" hidden="1">#REF!</definedName>
    <definedName name="Z_BE4AA1E8_ECFE_11D2_8EB8_0008C77C0743_.wvu.PrintTitles" hidden="1">#REF!,#REF!</definedName>
    <definedName name="Z_BFEBD6B7_EDBB_11D2_8EB9_0008C77C0743_.wvu.PrintArea" hidden="1">#REF!</definedName>
    <definedName name="Z_BFEBD6B7_EDBB_11D2_8EB9_0008C77C0743_.wvu.PrintTitles" hidden="1">#REF!</definedName>
    <definedName name="Z_BFEBD6CA_EDBB_11D2_8EB9_0008C77C0743_.wvu.PrintArea" hidden="1">#REF!</definedName>
    <definedName name="Z_BFEBD6CA_EDBB_11D2_8EB9_0008C77C0743_.wvu.PrintTitles" hidden="1">#REF!</definedName>
    <definedName name="Z_BFEBD6DA_EDBB_11D2_8EB9_0008C77C0743_.wvu.PrintArea" hidden="1">#REF!</definedName>
    <definedName name="Z_BFEBD6DA_EDBB_11D2_8EB9_0008C77C0743_.wvu.PrintTitles" hidden="1">#REF!,#REF!</definedName>
    <definedName name="Z_CD050555_ECE8_11D2_8EB7_0008C77C0743_.wvu.PrintArea" hidden="1">#REF!</definedName>
    <definedName name="Z_CD050555_ECE8_11D2_8EB7_0008C77C0743_.wvu.PrintTitles" hidden="1">#REF!</definedName>
    <definedName name="Z_CD050568_ECE8_11D2_8EB7_0008C77C0743_.wvu.PrintArea" hidden="1">#REF!</definedName>
    <definedName name="Z_CD050568_ECE8_11D2_8EB7_0008C77C0743_.wvu.PrintTitles" hidden="1">#REF!</definedName>
    <definedName name="Z_CD050578_ECE8_11D2_8EB7_0008C77C0743_.wvu.PrintArea" hidden="1">#REF!</definedName>
    <definedName name="Z_CD050578_ECE8_11D2_8EB7_0008C77C0743_.wvu.PrintTitles" hidden="1">#REF!,#REF!</definedName>
    <definedName name="Z_CF4A68D4_EB6D_11D2_8EB5_0008C77C0743_.wvu.PrintArea" hidden="1">#REF!</definedName>
    <definedName name="Z_CF4A68D4_EB6D_11D2_8EB5_0008C77C0743_.wvu.PrintTitles" hidden="1">#REF!</definedName>
    <definedName name="Z_CF4A68E7_EB6D_11D2_8EB5_0008C77C0743_.wvu.PrintArea" hidden="1">#REF!</definedName>
    <definedName name="Z_CF4A68E7_EB6D_11D2_8EB5_0008C77C0743_.wvu.PrintTitles" hidden="1">#REF!</definedName>
    <definedName name="Z_CF4A68F7_EB6D_11D2_8EB5_0008C77C0743_.wvu.PrintArea" hidden="1">#REF!</definedName>
    <definedName name="Z_CF4A68F7_EB6D_11D2_8EB5_0008C77C0743_.wvu.PrintTitles" hidden="1">#REF!,#REF!</definedName>
    <definedName name="Z_F3D6017D_338E_11D2_8E9B_0008C77C0743_.wvu.PrintArea" hidden="1">#REF!</definedName>
    <definedName name="Z_F3D6017D_338E_11D2_8E9B_0008C77C0743_.wvu.PrintTitles" hidden="1">#REF!</definedName>
    <definedName name="Z_F3D6018C_338E_11D2_8E9B_0008C77C0743_.wvu.PrintArea" hidden="1">#REF!</definedName>
    <definedName name="Z_F3D6018C_338E_11D2_8E9B_0008C77C0743_.wvu.PrintTitles" hidden="1">#REF!</definedName>
    <definedName name="Z_F3D60199_338E_11D2_8E9B_0008C77C0743_.wvu.PrintArea" hidden="1">#REF!</definedName>
    <definedName name="Z_F3D60199_338E_11D2_8E9B_0008C77C0743_.wvu.PrintTitles" hidden="1">#REF!,#REF!</definedName>
    <definedName name="zozo" hidden="1">{"VUE95",#N/A,TRUE,"D";"VUE96",#N/A,TRUE,"E";"VUE97",#N/A,TRUE,"F";"VUE98",#N/A,TRUE,"G"}</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9" i="85" l="1"/>
  <c r="G24" i="85"/>
  <c r="G25" i="85"/>
  <c r="G26" i="85"/>
  <c r="G27" i="85"/>
  <c r="G28" i="85"/>
  <c r="G29" i="85"/>
  <c r="G30" i="85"/>
  <c r="G31" i="85"/>
  <c r="G32" i="85"/>
  <c r="G33" i="85"/>
  <c r="G34" i="85"/>
  <c r="G35" i="85"/>
  <c r="G36" i="85"/>
  <c r="G37" i="85"/>
  <c r="G38" i="85"/>
  <c r="G39" i="85"/>
  <c r="G40" i="85"/>
  <c r="G41" i="85"/>
  <c r="G42" i="85"/>
  <c r="G43" i="85"/>
  <c r="G44" i="85"/>
  <c r="N44" i="85" s="1"/>
  <c r="G45" i="85"/>
  <c r="G46" i="85"/>
  <c r="G47" i="85"/>
  <c r="N24" i="85"/>
  <c r="N25" i="85"/>
  <c r="N26" i="85"/>
  <c r="N27" i="85"/>
  <c r="N28" i="85"/>
  <c r="N29" i="85"/>
  <c r="N30" i="85"/>
  <c r="N31" i="85"/>
  <c r="N32" i="85"/>
  <c r="N33" i="85"/>
  <c r="N34" i="85"/>
  <c r="N35" i="85"/>
  <c r="N36" i="85"/>
  <c r="N37" i="85"/>
  <c r="N38" i="85"/>
  <c r="N39" i="85"/>
  <c r="N40" i="85"/>
  <c r="N41" i="85"/>
  <c r="N42" i="85"/>
  <c r="N43" i="85"/>
  <c r="N45" i="85"/>
  <c r="N46" i="85"/>
  <c r="N47" i="85"/>
  <c r="L24" i="85"/>
  <c r="M24" i="85" s="1"/>
  <c r="L25" i="85"/>
  <c r="M25" i="85" s="1"/>
  <c r="L26" i="85"/>
  <c r="L27" i="85"/>
  <c r="M27" i="85" s="1"/>
  <c r="L28" i="85"/>
  <c r="M28" i="85" s="1"/>
  <c r="L29" i="85"/>
  <c r="L30" i="85"/>
  <c r="L31" i="85"/>
  <c r="M31" i="85" s="1"/>
  <c r="L32" i="85"/>
  <c r="M32" i="85" s="1"/>
  <c r="L33" i="85"/>
  <c r="M33" i="85" s="1"/>
  <c r="L34" i="85"/>
  <c r="L35" i="85"/>
  <c r="M35" i="85" s="1"/>
  <c r="L36" i="85"/>
  <c r="M36" i="85" s="1"/>
  <c r="L37" i="85"/>
  <c r="M37" i="85" s="1"/>
  <c r="L38" i="85"/>
  <c r="L39" i="85"/>
  <c r="M39" i="85" s="1"/>
  <c r="L40" i="85"/>
  <c r="M40" i="85" s="1"/>
  <c r="L41" i="85"/>
  <c r="M41" i="85" s="1"/>
  <c r="L42" i="85"/>
  <c r="L43" i="85"/>
  <c r="M43" i="85" s="1"/>
  <c r="L44" i="85"/>
  <c r="M44" i="85" s="1"/>
  <c r="L45" i="85"/>
  <c r="M45" i="85" s="1"/>
  <c r="L46" i="85"/>
  <c r="L47" i="85"/>
  <c r="M47" i="85" s="1"/>
  <c r="F24" i="85"/>
  <c r="F27" i="85"/>
  <c r="F28" i="85"/>
  <c r="E24" i="85"/>
  <c r="E25" i="85"/>
  <c r="F25" i="85" s="1"/>
  <c r="E26" i="85"/>
  <c r="F26" i="85" s="1"/>
  <c r="E27" i="85"/>
  <c r="E28" i="85"/>
  <c r="E29" i="85"/>
  <c r="E30" i="85"/>
  <c r="F30" i="85" s="1"/>
  <c r="E31" i="85"/>
  <c r="F31" i="85" s="1"/>
  <c r="E32" i="85"/>
  <c r="F32" i="85" s="1"/>
  <c r="E33" i="85"/>
  <c r="F33" i="85" s="1"/>
  <c r="E34" i="85"/>
  <c r="F34" i="85" s="1"/>
  <c r="E35" i="85"/>
  <c r="F35" i="85" s="1"/>
  <c r="E36" i="85"/>
  <c r="F36" i="85" s="1"/>
  <c r="E37" i="85"/>
  <c r="F37" i="85" s="1"/>
  <c r="E38" i="85"/>
  <c r="F38" i="85" s="1"/>
  <c r="E39" i="85"/>
  <c r="F39" i="85" s="1"/>
  <c r="E40" i="85"/>
  <c r="F40" i="85" s="1"/>
  <c r="E41" i="85"/>
  <c r="F41" i="85" s="1"/>
  <c r="E42" i="85"/>
  <c r="F42" i="85" s="1"/>
  <c r="E43" i="85"/>
  <c r="F43" i="85" s="1"/>
  <c r="E44" i="85"/>
  <c r="F44" i="85" s="1"/>
  <c r="E45" i="85"/>
  <c r="F45" i="85" s="1"/>
  <c r="E46" i="85"/>
  <c r="F46" i="85" s="1"/>
  <c r="E47" i="85"/>
  <c r="F47" i="85" s="1"/>
  <c r="L23" i="85"/>
  <c r="E23" i="85"/>
  <c r="I8" i="85"/>
  <c r="I10" i="85" s="1"/>
  <c r="H8" i="85"/>
  <c r="H10" i="85" s="1"/>
  <c r="A12" i="84"/>
  <c r="M46" i="85" l="1"/>
  <c r="M38" i="85"/>
  <c r="M30" i="85"/>
  <c r="M42" i="85"/>
  <c r="M34" i="85"/>
  <c r="M26" i="85"/>
  <c r="F29" i="85"/>
  <c r="M29" i="85"/>
  <c r="F23" i="85"/>
  <c r="M23" i="85" s="1"/>
  <c r="J8" i="85"/>
  <c r="G8" i="85" s="1"/>
  <c r="K8" i="85"/>
  <c r="K10" i="85"/>
  <c r="A12" i="85" s="1"/>
  <c r="L23" i="84"/>
  <c r="E23" i="84"/>
  <c r="I8" i="84"/>
  <c r="H8" i="84"/>
  <c r="I10" i="84"/>
  <c r="M49" i="85" l="1"/>
  <c r="J10" i="85"/>
  <c r="G23" i="85"/>
  <c r="N23" i="85" s="1"/>
  <c r="N50" i="85" s="1"/>
  <c r="K8" i="84"/>
  <c r="F23" i="84"/>
  <c r="M23" i="84" s="1"/>
  <c r="M25" i="84" s="1"/>
  <c r="J8" i="84"/>
  <c r="G8" i="84" s="1"/>
  <c r="H10" i="84"/>
  <c r="K10" i="84" s="1"/>
  <c r="G23" i="84" l="1"/>
  <c r="N23" i="84" s="1"/>
  <c r="N25" i="84" s="1"/>
  <c r="J10" i="84"/>
  <c r="N26" i="84" l="1"/>
</calcChain>
</file>

<file path=xl/sharedStrings.xml><?xml version="1.0" encoding="utf-8"?>
<sst xmlns="http://schemas.openxmlformats.org/spreadsheetml/2006/main" count="185" uniqueCount="124">
  <si>
    <t>FLOTATION COST PERCENTAGE</t>
  </si>
  <si>
    <t>First, flotation cost percentages are derived from specific equity offering data, to estimate the percent of gross proceeds that were lost to underwriting discounts and offering expenses:</t>
  </si>
  <si>
    <t>Company</t>
  </si>
  <si>
    <t>Date</t>
  </si>
  <si>
    <t>Shares Issued ($000)</t>
  </si>
  <si>
    <t>Offering Price</t>
  </si>
  <si>
    <t>Under-
writing Discount</t>
  </si>
  <si>
    <t>Offering Expense ($000)</t>
  </si>
  <si>
    <t>Net Proceeds Per Share</t>
  </si>
  <si>
    <t>Total Flotation Costs ($000)</t>
  </si>
  <si>
    <t>Gross Equity Issue Before Costs ($000)</t>
  </si>
  <si>
    <t>Net Proceeds ($000)</t>
  </si>
  <si>
    <t>Flotation Cost Percentage</t>
  </si>
  <si>
    <t>Example Proxy Company Issuance 1</t>
  </si>
  <si>
    <t>Total</t>
  </si>
  <si>
    <t>and adding that result to the constant growth rate to determine the cost of equity.  The Constant Growth DCF calculation is modified as follows to accommodate an adjustment for flotation costs:</t>
  </si>
  <si>
    <t>FLOTATION COST ADJUSTMENT CALCULATION</t>
  </si>
  <si>
    <t>[1]</t>
  </si>
  <si>
    <t>[2]</t>
  </si>
  <si>
    <t>[3]</t>
  </si>
  <si>
    <t>[4]</t>
  </si>
  <si>
    <t>[5]</t>
  </si>
  <si>
    <t>[6]</t>
  </si>
  <si>
    <t>[7]</t>
  </si>
  <si>
    <t>[8]</t>
  </si>
  <si>
    <t>[9]</t>
  </si>
  <si>
    <t>[10]</t>
  </si>
  <si>
    <t>[11]</t>
  </si>
  <si>
    <t>[12]</t>
  </si>
  <si>
    <t>Ticker</t>
  </si>
  <si>
    <t>Example Annualized Dividend</t>
  </si>
  <si>
    <t>Example Stock Price</t>
  </si>
  <si>
    <t>Example Dividend Yield</t>
  </si>
  <si>
    <t>Example Expected Dividend Yield</t>
  </si>
  <si>
    <t>Expected Div. Yield Adj. for Flotation Costs</t>
  </si>
  <si>
    <t>Example Value Line Earnings Growth</t>
  </si>
  <si>
    <t>Example S&amp;P Capital IQ EPS Growth</t>
  </si>
  <si>
    <t>Example First Call
EPS Growth</t>
  </si>
  <si>
    <t>Example Zacks Earnings Growth</t>
  </si>
  <si>
    <t>Average Earnings Growth</t>
  </si>
  <si>
    <t>Unadjusted DCF</t>
  </si>
  <si>
    <t>Flotation-Adjusted DCF</t>
  </si>
  <si>
    <t>Generic Company - Flotation-Adjusted DCF</t>
  </si>
  <si>
    <t>ABC</t>
  </si>
  <si>
    <t>Mean of Proxy Group</t>
  </si>
  <si>
    <t>Flotation Cost Adjustment</t>
  </si>
  <si>
    <t>[13]</t>
  </si>
  <si>
    <t>Notes:</t>
  </si>
  <si>
    <t>[1] Source: Bloomberg Professional</t>
  </si>
  <si>
    <t>[2] Source: Bloomberg Professional, equals 90-day average as of May 31, 2024</t>
  </si>
  <si>
    <t>[3] Equals [1] / [2]</t>
  </si>
  <si>
    <t>[4] Equals [3] x (1 + 0.5 x [10])</t>
  </si>
  <si>
    <t>[5] Equals [4] / (1 − Flotation Cost)</t>
  </si>
  <si>
    <t>[6] Source: Value Line</t>
  </si>
  <si>
    <t>[7] Source: S&amp;P Capital IQ Pro</t>
  </si>
  <si>
    <t>[8] Source: Yahoo! Finance</t>
  </si>
  <si>
    <t>[9] Source: Zacks Earnings Growth</t>
  </si>
  <si>
    <t>[10] Equals Average ([6], [7], [8], [9])</t>
  </si>
  <si>
    <t>[11] Equals [4] + [10]</t>
  </si>
  <si>
    <t>[12] Equals [5] + [10]</t>
  </si>
  <si>
    <t>[13] Equals Average of [12] − Average of [11]</t>
  </si>
  <si>
    <t>FLOTATION COST ADJUSTMENT CALCULATION USING CONCENTRIC NORTH AMERICAN COMBINED PROXY GROUP</t>
  </si>
  <si>
    <t>Annualized Dividend</t>
  </si>
  <si>
    <t>Stock Price</t>
  </si>
  <si>
    <t>Dividend Yield</t>
  </si>
  <si>
    <t>Expected Dividend Yield</t>
  </si>
  <si>
    <t>Value Line Earnings Growth</t>
  </si>
  <si>
    <t>S&amp;P Capital IQ EPS Growth</t>
  </si>
  <si>
    <t>First Call
EPS Growth</t>
  </si>
  <si>
    <t>Zacks Earnings Growth</t>
  </si>
  <si>
    <t>AltaGas Limited</t>
  </si>
  <si>
    <t>ALA</t>
  </si>
  <si>
    <t>n/a</t>
  </si>
  <si>
    <t>Canadian Utilities Limited</t>
  </si>
  <si>
    <t>CU</t>
  </si>
  <si>
    <t>Emera Inc.</t>
  </si>
  <si>
    <t>EMA</t>
  </si>
  <si>
    <t>Enbridge Inc.</t>
  </si>
  <si>
    <t>ENB</t>
  </si>
  <si>
    <t>Fortis, Inc.</t>
  </si>
  <si>
    <t>FTS</t>
  </si>
  <si>
    <t>Hydro One, Ltd.</t>
  </si>
  <si>
    <t>H</t>
  </si>
  <si>
    <t>Alliant Energy Corporation</t>
  </si>
  <si>
    <t>LNT</t>
  </si>
  <si>
    <t>Ameren Corporation</t>
  </si>
  <si>
    <t>AEE</t>
  </si>
  <si>
    <t>American Electric Power Company, Inc.</t>
  </si>
  <si>
    <t>AEP</t>
  </si>
  <si>
    <t>Duke Energy Corporation</t>
  </si>
  <si>
    <t>DUK</t>
  </si>
  <si>
    <t>Entergy Corporation</t>
  </si>
  <si>
    <t>ETR</t>
  </si>
  <si>
    <t>Eversource Energy</t>
  </si>
  <si>
    <t>ES</t>
  </si>
  <si>
    <t>Exelon Corporation</t>
  </si>
  <si>
    <t>EXC</t>
  </si>
  <si>
    <t>NMF</t>
  </si>
  <si>
    <t>Evergy, Inc.</t>
  </si>
  <si>
    <t>EVRG</t>
  </si>
  <si>
    <t>NextEra Energy, Inc.</t>
  </si>
  <si>
    <t>NEE</t>
  </si>
  <si>
    <t>OGE Energy Corporation</t>
  </si>
  <si>
    <t>OGE</t>
  </si>
  <si>
    <t>Negative</t>
  </si>
  <si>
    <t>Pinnacle West Capital Corporation</t>
  </si>
  <si>
    <t>PNW</t>
  </si>
  <si>
    <t>PPL Corporation</t>
  </si>
  <si>
    <t>PPL</t>
  </si>
  <si>
    <t>Portland General Electric Company</t>
  </si>
  <si>
    <t>POR</t>
  </si>
  <si>
    <t>Southern Company</t>
  </si>
  <si>
    <t>SO</t>
  </si>
  <si>
    <t>Xcel Energy Inc.</t>
  </si>
  <si>
    <t>XEL</t>
  </si>
  <si>
    <t>Atmos Energy Corp.</t>
  </si>
  <si>
    <t>ATO</t>
  </si>
  <si>
    <t>Northwest Natural Gas Company</t>
  </si>
  <si>
    <t>NWN</t>
  </si>
  <si>
    <t>ONE Gas, Inc.</t>
  </si>
  <si>
    <t>OGS</t>
  </si>
  <si>
    <t>Spire, Inc.</t>
  </si>
  <si>
    <t>SR</t>
  </si>
  <si>
    <t>Mean of North American Combined Proxy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</si>
</sst>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
    <numFmt numFmtId="166" formatCode="0.0000"/>
    <numFmt numFmtId="167" formatCode="_(&quot;$&quot;* #,##0.00000_);_(&quot;$&quot;* \(#,##0.00000\);_(&quot;$&quot;* &quot;-&quot;?????_);_(@_)"/>
    <numFmt numFmtId="168" formatCode="0.00_);\(0.00\)"/>
    <numFmt numFmtId="169" formatCode="&quot;$&quot;* #,##0_);&quot;$&quot;* \(#,##0\)"/>
    <numFmt numFmtId="170" formatCode="_(* #,##0.00000_);_(* \(#,##0.00000\);_(* &quot;-&quot;?????_);_(@_)"/>
    <numFmt numFmtId="171" formatCode="General_)"/>
    <numFmt numFmtId="172" formatCode="0.000%"/>
    <numFmt numFmtId="173" formatCode="&quot;$&quot;#,##0.0000"/>
    <numFmt numFmtId="174" formatCode="&quot;$&quot;#,##0"/>
  </numFmts>
  <fonts count="89">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8"/>
      <name val="Arial"/>
      <family val="2"/>
    </font>
    <font>
      <b/>
      <sz val="10"/>
      <name val="Arial"/>
      <family val="2"/>
    </font>
    <font>
      <b/>
      <sz val="9"/>
      <name val="Arial"/>
      <family val="2"/>
    </font>
    <font>
      <i/>
      <sz val="10"/>
      <color indexed="23"/>
      <name val="Arial"/>
      <family val="2"/>
    </font>
    <font>
      <b/>
      <sz val="14"/>
      <color indexed="9"/>
      <name val="Arial"/>
      <family val="2"/>
    </font>
    <font>
      <b/>
      <sz val="14"/>
      <name val="Arial"/>
      <family val="2"/>
    </font>
    <font>
      <b/>
      <sz val="12"/>
      <color indexed="9"/>
      <name val="Arial"/>
      <family val="2"/>
    </font>
    <font>
      <b/>
      <sz val="12"/>
      <name val="Arial"/>
      <family val="2"/>
    </font>
    <font>
      <b/>
      <sz val="10"/>
      <name val="Arial"/>
      <family val="2"/>
    </font>
    <font>
      <b/>
      <sz val="10"/>
      <color indexed="9"/>
      <name val="Arial"/>
      <family val="2"/>
    </font>
    <font>
      <b/>
      <i/>
      <sz val="8"/>
      <color indexed="9"/>
      <name val="Arial"/>
      <family val="2"/>
    </font>
    <font>
      <b/>
      <sz val="8"/>
      <name val="Arial"/>
      <family val="2"/>
    </font>
    <font>
      <sz val="10"/>
      <color indexed="10"/>
      <name val="Arial"/>
      <family val="2"/>
    </font>
    <font>
      <sz val="10"/>
      <color rgb="FF0000FF"/>
      <name val="Arial"/>
      <family val="2"/>
    </font>
    <font>
      <u/>
      <sz val="8.5"/>
      <color theme="10"/>
      <name val="Arial"/>
      <family val="2"/>
    </font>
    <font>
      <u/>
      <sz val="11"/>
      <color theme="10"/>
      <name val="Calibri"/>
      <family val="2"/>
    </font>
    <font>
      <u/>
      <sz val="10"/>
      <color theme="10"/>
      <name val="Arial"/>
      <family val="2"/>
    </font>
    <font>
      <sz val="10"/>
      <color indexed="8"/>
      <name val="Arial"/>
      <family val="2"/>
    </font>
    <font>
      <sz val="11"/>
      <color theme="0"/>
      <name val="Calibri"/>
      <family val="2"/>
      <scheme val="minor"/>
    </font>
    <font>
      <sz val="10"/>
      <color indexed="9"/>
      <name val="Arial"/>
      <family val="2"/>
    </font>
    <font>
      <sz val="10"/>
      <color rgb="FFFF6600"/>
      <name val="Arial"/>
      <family val="2"/>
    </font>
    <font>
      <sz val="11"/>
      <color rgb="FF9C0006"/>
      <name val="Calibri"/>
      <family val="2"/>
      <scheme val="minor"/>
    </font>
    <font>
      <sz val="10"/>
      <color indexed="20"/>
      <name val="Arial"/>
      <family val="2"/>
    </font>
    <font>
      <b/>
      <sz val="11"/>
      <color rgb="FFFA7D00"/>
      <name val="Calibri"/>
      <family val="2"/>
      <scheme val="minor"/>
    </font>
    <font>
      <b/>
      <sz val="10"/>
      <color indexed="52"/>
      <name val="Arial"/>
      <family val="2"/>
    </font>
    <font>
      <b/>
      <sz val="11"/>
      <color theme="0"/>
      <name val="Calibri"/>
      <family val="2"/>
      <scheme val="minor"/>
    </font>
    <font>
      <sz val="11"/>
      <color indexed="8"/>
      <name val="Calibri"/>
      <family val="2"/>
    </font>
    <font>
      <sz val="12"/>
      <color indexed="8"/>
      <name val="Arial"/>
      <family val="2"/>
    </font>
    <font>
      <sz val="11"/>
      <color theme="1"/>
      <name val="Calibri"/>
      <family val="2"/>
    </font>
    <font>
      <sz val="12"/>
      <name val="Tms Rmn"/>
    </font>
    <font>
      <sz val="24"/>
      <name val="Arial"/>
      <family val="2"/>
    </font>
    <font>
      <sz val="10"/>
      <name val="Helv"/>
    </font>
    <font>
      <i/>
      <sz val="11"/>
      <color rgb="FF7F7F7F"/>
      <name val="Calibri"/>
      <family val="2"/>
      <scheme val="minor"/>
    </font>
    <font>
      <sz val="11"/>
      <color rgb="FF006100"/>
      <name val="Calibri"/>
      <family val="2"/>
      <scheme val="minor"/>
    </font>
    <font>
      <sz val="10"/>
      <color indexed="17"/>
      <name val="Arial"/>
      <family val="2"/>
    </font>
    <font>
      <sz val="10"/>
      <color rgb="FF660066"/>
      <name val="Arial"/>
      <family val="2"/>
    </font>
    <font>
      <b/>
      <sz val="11"/>
      <name val="Arial"/>
      <family val="2"/>
    </font>
    <font>
      <b/>
      <sz val="15"/>
      <color theme="3"/>
      <name val="Calibri"/>
      <family val="2"/>
      <scheme val="minor"/>
    </font>
    <font>
      <b/>
      <sz val="15"/>
      <color indexed="56"/>
      <name val="Arial"/>
      <family val="2"/>
    </font>
    <font>
      <b/>
      <sz val="13"/>
      <color theme="3"/>
      <name val="Calibri"/>
      <family val="2"/>
      <scheme val="minor"/>
    </font>
    <font>
      <b/>
      <sz val="13"/>
      <color indexed="56"/>
      <name val="Arial"/>
      <family val="2"/>
    </font>
    <font>
      <b/>
      <sz val="11"/>
      <color theme="3"/>
      <name val="Calibri"/>
      <family val="2"/>
      <scheme val="minor"/>
    </font>
    <font>
      <b/>
      <sz val="11"/>
      <color indexed="56"/>
      <name val="Arial"/>
      <family val="2"/>
    </font>
    <font>
      <sz val="11"/>
      <color rgb="FF3F3F76"/>
      <name val="Calibri"/>
      <family val="2"/>
      <scheme val="minor"/>
    </font>
    <font>
      <sz val="10"/>
      <color indexed="62"/>
      <name val="Arial"/>
      <family val="2"/>
    </font>
    <font>
      <b/>
      <sz val="12"/>
      <name val="Tms Rmn"/>
    </font>
    <font>
      <sz val="11"/>
      <color rgb="FFFA7D00"/>
      <name val="Calibri"/>
      <family val="2"/>
      <scheme val="minor"/>
    </font>
    <font>
      <sz val="10"/>
      <color indexed="52"/>
      <name val="Arial"/>
      <family val="2"/>
    </font>
    <font>
      <sz val="11"/>
      <color rgb="FF9C6500"/>
      <name val="Calibri"/>
      <family val="2"/>
      <scheme val="minor"/>
    </font>
    <font>
      <sz val="10"/>
      <color indexed="60"/>
      <name val="Arial"/>
      <family val="2"/>
    </font>
    <font>
      <sz val="11"/>
      <color theme="1"/>
      <name val="Arial"/>
      <family val="2"/>
    </font>
    <font>
      <sz val="12"/>
      <name val="Arial MT"/>
    </font>
    <font>
      <b/>
      <sz val="11"/>
      <color rgb="FF3F3F3F"/>
      <name val="Calibri"/>
      <family val="2"/>
      <scheme val="minor"/>
    </font>
    <font>
      <b/>
      <sz val="10"/>
      <color indexed="63"/>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9.75"/>
      <name val="Arial"/>
      <family val="2"/>
    </font>
    <font>
      <sz val="10"/>
      <name val="MS Sans Serif"/>
      <family val="2"/>
    </font>
    <font>
      <b/>
      <sz val="10"/>
      <name val="MS Sans Serif"/>
      <family val="2"/>
    </font>
    <font>
      <u/>
      <sz val="10"/>
      <name val="Arial"/>
      <family val="2"/>
    </font>
    <font>
      <sz val="12"/>
      <color indexed="13"/>
      <name val="Tms Rmn"/>
    </font>
    <font>
      <b/>
      <sz val="18"/>
      <color indexed="56"/>
      <name val="Cambria"/>
      <family val="2"/>
    </font>
    <font>
      <b/>
      <sz val="11"/>
      <color theme="1"/>
      <name val="Calibri"/>
      <family val="2"/>
      <scheme val="minor"/>
    </font>
    <font>
      <b/>
      <sz val="10"/>
      <color indexed="8"/>
      <name val="Arial"/>
      <family val="2"/>
    </font>
    <font>
      <sz val="12"/>
      <color indexed="8"/>
      <name val="Arial MT"/>
    </font>
    <font>
      <sz val="11"/>
      <color rgb="FFFF0000"/>
      <name val="Calibri"/>
      <family val="2"/>
      <scheme val="minor"/>
    </font>
    <font>
      <sz val="10"/>
      <name val="Arial"/>
      <family val="2"/>
    </font>
    <font>
      <sz val="10"/>
      <name val="Times New Roman"/>
      <family val="1"/>
    </font>
    <font>
      <sz val="12"/>
      <name val="Times New Roman"/>
      <family val="1"/>
    </font>
    <font>
      <sz val="11"/>
      <name val="Garamond"/>
      <family val="1"/>
    </font>
  </fonts>
  <fills count="63">
    <fill>
      <patternFill patternType="none"/>
    </fill>
    <fill>
      <patternFill patternType="gray125"/>
    </fill>
    <fill>
      <patternFill patternType="solid">
        <fgColor indexed="63"/>
        <bgColor indexed="64"/>
      </patternFill>
    </fill>
    <fill>
      <patternFill patternType="solid">
        <fgColor indexed="8"/>
        <bgColor indexed="64"/>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3"/>
      </patternFill>
    </fill>
    <fill>
      <patternFill patternType="solid">
        <fgColor indexed="43"/>
      </patternFill>
    </fill>
    <fill>
      <patternFill patternType="mediumGray">
        <fgColor indexed="22"/>
      </patternFill>
    </fill>
    <fill>
      <patternFill patternType="solid">
        <fgColor indexed="12"/>
      </patternFill>
    </fill>
    <fill>
      <patternFill patternType="solid">
        <fgColor theme="9" tint="0.79998168889431442"/>
        <bgColor indexed="64"/>
      </patternFill>
    </fill>
  </fills>
  <borders count="31">
    <border>
      <left/>
      <right/>
      <top/>
      <bottom/>
      <diagonal/>
    </border>
    <border>
      <left/>
      <right/>
      <top/>
      <bottom style="medium">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auto="1"/>
      </top>
      <bottom/>
      <diagonal/>
    </border>
    <border>
      <left style="thin">
        <color indexed="8"/>
      </left>
      <right style="thin">
        <color indexed="8"/>
      </right>
      <top style="thin">
        <color indexed="8"/>
      </top>
      <bottom style="thin">
        <color indexed="8"/>
      </bottom>
      <diagonal/>
    </border>
    <border>
      <left/>
      <right/>
      <top style="medium">
        <color indexed="8"/>
      </top>
      <bottom style="double">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bottom style="medium">
        <color indexed="8"/>
      </bottom>
      <diagonal/>
    </border>
    <border>
      <left/>
      <right/>
      <top/>
      <bottom style="thin">
        <color auto="1"/>
      </bottom>
      <diagonal/>
    </border>
    <border>
      <left/>
      <right/>
      <top style="thin">
        <color indexed="64"/>
      </top>
      <bottom style="thin">
        <color indexed="64"/>
      </bottom>
      <diagonal/>
    </border>
    <border>
      <left/>
      <right/>
      <top style="medium">
        <color indexed="64"/>
      </top>
      <bottom style="thin">
        <color auto="1"/>
      </bottom>
      <diagonal/>
    </border>
  </borders>
  <cellStyleXfs count="7567">
    <xf numFmtId="0" fontId="0" fillId="0" borderId="0"/>
    <xf numFmtId="0" fontId="15" fillId="0" borderId="0" applyNumberFormat="0" applyFill="0" applyBorder="0" applyProtection="0">
      <alignment wrapText="1"/>
    </xf>
    <xf numFmtId="0" fontId="15" fillId="0" borderId="0" applyNumberFormat="0" applyFill="0" applyBorder="0" applyProtection="0">
      <alignment horizontal="justify" vertical="top" wrapText="1"/>
    </xf>
    <xf numFmtId="0" fontId="21" fillId="2" borderId="0" applyNumberFormat="0" applyBorder="0" applyAlignment="0" applyProtection="0"/>
    <xf numFmtId="0" fontId="22" fillId="0" borderId="0" applyNumberFormat="0" applyFill="0" applyBorder="0" applyAlignment="0" applyProtection="0"/>
    <xf numFmtId="0" fontId="23" fillId="2" borderId="0" applyNumberFormat="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3" borderId="0" applyNumberFormat="0" applyBorder="0" applyAlignment="0" applyProtection="0"/>
    <xf numFmtId="0" fontId="26" fillId="3" borderId="0" applyNumberFormat="0" applyBorder="0" applyProtection="0">
      <alignment horizontal="center"/>
    </xf>
    <xf numFmtId="0" fontId="27" fillId="3" borderId="0" applyNumberFormat="0" applyBorder="0" applyAlignment="0" applyProtection="0"/>
    <xf numFmtId="0" fontId="15" fillId="0" borderId="0" applyNumberFormat="0" applyFont="0" applyFill="0" applyBorder="0" applyProtection="0">
      <alignment horizontal="right"/>
    </xf>
    <xf numFmtId="0" fontId="15" fillId="0" borderId="0" applyNumberFormat="0" applyFont="0" applyFill="0" applyBorder="0" applyProtection="0">
      <alignment horizontal="left"/>
    </xf>
    <xf numFmtId="0" fontId="16" fillId="0" borderId="0" applyNumberFormat="0" applyFill="0" applyBorder="0" applyAlignment="0" applyProtection="0"/>
    <xf numFmtId="0" fontId="28" fillId="0" borderId="0" applyNumberFormat="0" applyFill="0" applyBorder="0" applyAlignment="0" applyProtection="0"/>
    <xf numFmtId="0" fontId="15" fillId="4" borderId="0" applyNumberFormat="0" applyFont="0" applyBorder="0" applyAlignment="0" applyProtection="0"/>
    <xf numFmtId="166" fontId="15" fillId="0" borderId="0" applyFont="0" applyFill="0" applyBorder="0" applyAlignment="0" applyProtection="0"/>
    <xf numFmtId="2" fontId="15" fillId="0" borderId="0" applyFont="0" applyFill="0" applyBorder="0" applyAlignment="0" applyProtection="0"/>
    <xf numFmtId="165" fontId="15" fillId="0" borderId="0" applyFont="0" applyFill="0" applyBorder="0" applyAlignment="0" applyProtection="0"/>
    <xf numFmtId="0" fontId="15" fillId="0" borderId="1" applyNumberFormat="0" applyFont="0" applyFill="0" applyAlignment="0" applyProtection="0"/>
    <xf numFmtId="0" fontId="14" fillId="0" borderId="0"/>
    <xf numFmtId="0" fontId="13" fillId="0" borderId="0"/>
    <xf numFmtId="0" fontId="13" fillId="0" borderId="0"/>
    <xf numFmtId="0" fontId="13" fillId="0" borderId="0"/>
    <xf numFmtId="44" fontId="13" fillId="0" borderId="0" applyFont="0" applyFill="0" applyBorder="0" applyAlignment="0" applyProtection="0"/>
    <xf numFmtId="0" fontId="12" fillId="0" borderId="0"/>
    <xf numFmtId="0" fontId="12" fillId="0" borderId="0"/>
    <xf numFmtId="0" fontId="13" fillId="0" borderId="0"/>
    <xf numFmtId="0" fontId="12" fillId="0" borderId="0"/>
    <xf numFmtId="0" fontId="18" fillId="0" borderId="0" applyNumberFormat="0" applyFill="0" applyBorder="0" applyAlignment="0" applyProtection="0"/>
    <xf numFmtId="0" fontId="17" fillId="0" borderId="0" applyNumberForma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0" fontId="31" fillId="0" borderId="0" applyNumberFormat="0" applyFill="0" applyBorder="0" applyAlignment="0" applyProtection="0">
      <alignment vertical="top"/>
      <protection locked="0"/>
    </xf>
    <xf numFmtId="0" fontId="15" fillId="0" borderId="0"/>
    <xf numFmtId="0" fontId="11" fillId="0" borderId="0"/>
    <xf numFmtId="0" fontId="12" fillId="0" borderId="0"/>
    <xf numFmtId="0" fontId="12" fillId="0" borderId="0"/>
    <xf numFmtId="44"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0" fontId="15" fillId="0" borderId="0"/>
    <xf numFmtId="42" fontId="15" fillId="0" borderId="0" applyFill="0" applyBorder="0" applyProtection="0">
      <alignment horizontal="left"/>
    </xf>
    <xf numFmtId="42" fontId="30" fillId="0" borderId="0" applyFill="0" applyBorder="0" applyAlignment="0" applyProtection="0"/>
    <xf numFmtId="44" fontId="11" fillId="0" borderId="0">
      <alignment horizontal="left"/>
    </xf>
    <xf numFmtId="167" fontId="15" fillId="0" borderId="14" applyBorder="0">
      <alignment horizontal="center"/>
    </xf>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34" fillId="3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34" fillId="39"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34" fillId="40"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34" fillId="4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34" fillId="42"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34" fillId="43"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34" fillId="44"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34" fillId="45"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34" fillId="46"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34" fillId="41"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34" fillId="44"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34" fillId="4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6" fillId="48"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6" fillId="4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6" fillId="46"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6" fillId="49"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50"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51"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6" fillId="52"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6" fillId="53"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6" fillId="54" borderId="0" applyNumberFormat="0" applyBorder="0" applyAlignment="0" applyProtection="0"/>
    <xf numFmtId="0" fontId="35" fillId="26" borderId="0" applyNumberFormat="0" applyBorder="0" applyAlignment="0" applyProtection="0"/>
    <xf numFmtId="0" fontId="35" fillId="26" borderId="0" applyNumberFormat="0" applyBorder="0" applyAlignment="0" applyProtection="0"/>
    <xf numFmtId="0" fontId="35" fillId="26" borderId="0" applyNumberFormat="0" applyBorder="0" applyAlignment="0" applyProtection="0"/>
    <xf numFmtId="0" fontId="35" fillId="26" borderId="0" applyNumberFormat="0" applyBorder="0" applyAlignment="0" applyProtection="0"/>
    <xf numFmtId="0" fontId="36" fillId="4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6" fillId="50"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6" fillId="55" borderId="0" applyNumberFormat="0" applyBorder="0" applyAlignment="0" applyProtection="0"/>
    <xf numFmtId="43" fontId="11" fillId="0" borderId="0">
      <alignment horizontal="left"/>
    </xf>
    <xf numFmtId="168" fontId="11" fillId="0" borderId="0">
      <alignment horizontal="left"/>
    </xf>
    <xf numFmtId="37" fontId="15" fillId="0" borderId="0" applyNumberFormat="0" applyBorder="0" applyAlignment="0"/>
    <xf numFmtId="38" fontId="37" fillId="0" borderId="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9" fillId="39" borderId="0" applyNumberFormat="0" applyBorder="0" applyAlignment="0" applyProtection="0"/>
    <xf numFmtId="0" fontId="40" fillId="11" borderId="8" applyNumberFormat="0" applyAlignment="0" applyProtection="0"/>
    <xf numFmtId="0" fontId="40" fillId="11" borderId="8" applyNumberFormat="0" applyAlignment="0" applyProtection="0"/>
    <xf numFmtId="0" fontId="40" fillId="11" borderId="8" applyNumberFormat="0" applyAlignment="0" applyProtection="0"/>
    <xf numFmtId="0" fontId="40" fillId="11" borderId="8" applyNumberFormat="0" applyAlignment="0" applyProtection="0"/>
    <xf numFmtId="0" fontId="41" fillId="56" borderId="15" applyNumberFormat="0" applyAlignment="0" applyProtection="0"/>
    <xf numFmtId="0" fontId="42" fillId="12" borderId="11" applyNumberFormat="0" applyAlignment="0" applyProtection="0"/>
    <xf numFmtId="0" fontId="42" fillId="12" borderId="11" applyNumberFormat="0" applyAlignment="0" applyProtection="0"/>
    <xf numFmtId="0" fontId="42" fillId="12" borderId="11" applyNumberFormat="0" applyAlignment="0" applyProtection="0"/>
    <xf numFmtId="0" fontId="42" fillId="12" borderId="11" applyNumberFormat="0" applyAlignment="0" applyProtection="0"/>
    <xf numFmtId="0" fontId="26" fillId="57" borderId="16" applyNumberFormat="0" applyAlignment="0" applyProtection="0"/>
    <xf numFmtId="37" fontId="11" fillId="0" borderId="0">
      <alignment horizontal="center"/>
    </xf>
    <xf numFmtId="37" fontId="15" fillId="0" borderId="0" applyNumberFormat="0" applyFill="0" applyBorder="0" applyProtection="0">
      <alignment horizontal="centerContinuous"/>
    </xf>
    <xf numFmtId="37" fontId="11" fillId="0" borderId="2">
      <alignment horizontal="center"/>
    </xf>
    <xf numFmtId="37" fontId="11" fillId="0" borderId="2">
      <alignment horizontal="center"/>
    </xf>
    <xf numFmtId="41"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4" fillId="0" borderId="0" applyFont="0" applyFill="0" applyBorder="0" applyAlignment="0" applyProtection="0"/>
    <xf numFmtId="43" fontId="43"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43" fillId="0" borderId="0" applyFont="0" applyFill="0" applyBorder="0" applyAlignment="0" applyProtection="0"/>
    <xf numFmtId="43" fontId="15"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4"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5"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5"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2" fillId="0" borderId="0" applyFont="0" applyFill="0" applyBorder="0" applyAlignment="0" applyProtection="0"/>
    <xf numFmtId="43" fontId="43" fillId="0" borderId="0" applyFont="0" applyFill="0" applyBorder="0" applyAlignment="0" applyProtection="0"/>
    <xf numFmtId="43" fontId="15"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3"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0" fontId="15" fillId="0" borderId="0" applyNumberFormat="0" applyFill="0" applyBorder="0" applyAlignment="0" applyProtection="0"/>
    <xf numFmtId="43" fontId="1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1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3"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3" fontId="15" fillId="0" borderId="0" applyFont="0" applyFill="0" applyBorder="0" applyAlignment="0" applyProtection="0"/>
    <xf numFmtId="37" fontId="15" fillId="0" borderId="0" applyFill="0" applyBorder="0" applyAlignment="0" applyProtection="0"/>
    <xf numFmtId="0" fontId="15" fillId="0" borderId="0" applyNumberFormat="0" applyFill="0" applyBorder="0" applyAlignment="0" applyProtection="0"/>
    <xf numFmtId="4" fontId="19" fillId="0" borderId="1" applyFill="0" applyProtection="0">
      <alignment horizontal="center" vertical="center" wrapText="1"/>
    </xf>
    <xf numFmtId="0" fontId="15" fillId="0" borderId="0" applyNumberForma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44"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2"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5" fillId="0" borderId="0" applyFont="0" applyFill="0" applyBorder="0" applyAlignment="0" applyProtection="0"/>
    <xf numFmtId="0" fontId="15" fillId="0" borderId="0" applyNumberForma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5" fillId="0" borderId="0" applyNumberForma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3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3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5"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0" fontId="15" fillId="0" borderId="0" applyNumberForma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4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4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4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3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3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4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4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43" fillId="0" borderId="0" applyFont="0" applyFill="0" applyBorder="0" applyAlignment="0" applyProtection="0"/>
    <xf numFmtId="44" fontId="11"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11"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4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12" fillId="0" borderId="0" applyFont="0" applyFill="0" applyBorder="0" applyAlignment="0" applyProtection="0"/>
    <xf numFmtId="44" fontId="43" fillId="0" borderId="0" applyFont="0" applyFill="0" applyBorder="0" applyAlignment="0" applyProtection="0"/>
    <xf numFmtId="44" fontId="15" fillId="0" borderId="0" applyFont="0" applyFill="0" applyBorder="0" applyAlignment="0" applyProtection="0"/>
    <xf numFmtId="44" fontId="43" fillId="0" borderId="0" applyFont="0" applyFill="0" applyBorder="0" applyAlignment="0" applyProtection="0"/>
    <xf numFmtId="44" fontId="11" fillId="0" borderId="0" applyFont="0" applyFill="0" applyBorder="0" applyAlignment="0" applyProtection="0"/>
    <xf numFmtId="44" fontId="43"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43"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1" fontId="15" fillId="0" borderId="0" applyFill="0" applyBorder="0" applyAlignment="0" applyProtection="0"/>
    <xf numFmtId="42" fontId="15" fillId="0" borderId="17"/>
    <xf numFmtId="42" fontId="15" fillId="0" borderId="17"/>
    <xf numFmtId="43" fontId="15" fillId="0" borderId="0" applyBorder="0">
      <alignment horizontal="left"/>
    </xf>
    <xf numFmtId="5" fontId="15" fillId="0" borderId="0" applyFill="0" applyBorder="0" applyAlignment="0" applyProtection="0"/>
    <xf numFmtId="0" fontId="46" fillId="0" borderId="0"/>
    <xf numFmtId="0" fontId="46" fillId="0" borderId="0"/>
    <xf numFmtId="0" fontId="46" fillId="0" borderId="18"/>
    <xf numFmtId="0" fontId="15" fillId="0" borderId="0" applyFont="0" applyFill="0" applyBorder="0" applyAlignment="0" applyProtection="0"/>
    <xf numFmtId="169" fontId="15" fillId="0" borderId="0"/>
    <xf numFmtId="7" fontId="47" fillId="0" borderId="19"/>
    <xf numFmtId="4" fontId="48" fillId="0" borderId="0" applyFont="0" applyBorder="0">
      <alignment horizontal="justify"/>
    </xf>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0" fillId="0" borderId="0" applyNumberFormat="0" applyFill="0" applyBorder="0" applyAlignment="0" applyProtection="0"/>
    <xf numFmtId="2" fontId="15" fillId="0" borderId="0" applyFont="0" applyFill="0" applyBorder="0" applyAlignment="0" applyProtection="0"/>
    <xf numFmtId="38" fontId="30" fillId="0" borderId="0"/>
    <xf numFmtId="170" fontId="15" fillId="0" borderId="0">
      <alignment horizontal="center"/>
    </xf>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1" fillId="40" borderId="0" applyNumberFormat="0" applyBorder="0" applyAlignment="0" applyProtection="0"/>
    <xf numFmtId="38" fontId="52" fillId="0" borderId="0"/>
    <xf numFmtId="49" fontId="53" fillId="0" borderId="0" applyNumberFormat="0" applyFill="0" applyBorder="0" applyProtection="0">
      <alignment horizontal="centerContinuous"/>
    </xf>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5" fillId="0" borderId="20"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7" fillId="0" borderId="21" applyNumberFormat="0" applyFill="0" applyAlignment="0" applyProtection="0"/>
    <xf numFmtId="0" fontId="58" fillId="0" borderId="7" applyNumberFormat="0" applyFill="0" applyAlignment="0" applyProtection="0"/>
    <xf numFmtId="0" fontId="58" fillId="0" borderId="7" applyNumberFormat="0" applyFill="0" applyAlignment="0" applyProtection="0"/>
    <xf numFmtId="0" fontId="58" fillId="0" borderId="7" applyNumberFormat="0" applyFill="0" applyAlignment="0" applyProtection="0"/>
    <xf numFmtId="0" fontId="58" fillId="0" borderId="7" applyNumberFormat="0" applyFill="0" applyAlignment="0" applyProtection="0"/>
    <xf numFmtId="0" fontId="59" fillId="0" borderId="22"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15" fillId="0" borderId="0" applyNumberFormat="0" applyFill="0" applyBorder="0" applyProtection="0">
      <alignment wrapText="1"/>
    </xf>
    <xf numFmtId="0" fontId="15" fillId="0" borderId="0" applyNumberFormat="0" applyFill="0" applyBorder="0" applyProtection="0">
      <alignment wrapText="1"/>
    </xf>
    <xf numFmtId="0" fontId="15" fillId="0" borderId="0" applyNumberFormat="0" applyFill="0" applyBorder="0" applyProtection="0">
      <alignment wrapText="1"/>
    </xf>
    <xf numFmtId="0" fontId="15" fillId="0" borderId="0" applyNumberFormat="0" applyFill="0" applyBorder="0" applyProtection="0">
      <alignment wrapText="1"/>
    </xf>
    <xf numFmtId="0" fontId="15" fillId="0" borderId="0" applyNumberFormat="0" applyFill="0" applyBorder="0" applyProtection="0">
      <alignment wrapText="1"/>
    </xf>
    <xf numFmtId="0" fontId="15" fillId="0" borderId="0" applyNumberFormat="0" applyFill="0" applyBorder="0" applyProtection="0">
      <alignment wrapText="1"/>
    </xf>
    <xf numFmtId="0" fontId="15" fillId="0" borderId="0" applyNumberFormat="0" applyFill="0" applyBorder="0" applyProtection="0">
      <alignment wrapText="1"/>
    </xf>
    <xf numFmtId="0" fontId="15" fillId="0" borderId="0" applyNumberFormat="0" applyFill="0" applyBorder="0" applyProtection="0">
      <alignment wrapText="1"/>
    </xf>
    <xf numFmtId="0" fontId="15" fillId="0" borderId="0" applyNumberFormat="0" applyFill="0" applyBorder="0" applyProtection="0">
      <alignment wrapText="1"/>
    </xf>
    <xf numFmtId="0" fontId="15" fillId="0" borderId="0" applyNumberFormat="0" applyFill="0" applyBorder="0" applyProtection="0">
      <alignment wrapText="1"/>
    </xf>
    <xf numFmtId="0" fontId="15" fillId="0" borderId="0" applyNumberFormat="0" applyFill="0" applyBorder="0" applyProtection="0">
      <alignment wrapText="1"/>
    </xf>
    <xf numFmtId="0" fontId="15" fillId="0" borderId="0" applyNumberFormat="0" applyFill="0" applyBorder="0" applyProtection="0">
      <alignment wrapText="1"/>
    </xf>
    <xf numFmtId="0" fontId="15" fillId="0" borderId="0" applyNumberFormat="0" applyFill="0" applyBorder="0" applyProtection="0">
      <alignment wrapText="1"/>
    </xf>
    <xf numFmtId="0" fontId="15" fillId="0" borderId="0" applyNumberFormat="0" applyFill="0" applyBorder="0" applyProtection="0">
      <alignment wrapText="1"/>
    </xf>
    <xf numFmtId="0" fontId="15" fillId="0" borderId="0" applyNumberFormat="0" applyFill="0" applyBorder="0" applyProtection="0">
      <alignment wrapText="1"/>
    </xf>
    <xf numFmtId="0" fontId="15" fillId="0" borderId="0" applyNumberFormat="0" applyFill="0" applyBorder="0" applyProtection="0">
      <alignment horizontal="justify" vertical="top" wrapText="1"/>
    </xf>
    <xf numFmtId="0" fontId="15" fillId="0" borderId="0" applyNumberFormat="0" applyFill="0" applyBorder="0" applyProtection="0">
      <alignment horizontal="justify" vertical="top" wrapText="1"/>
    </xf>
    <xf numFmtId="0" fontId="15" fillId="0" borderId="0" applyNumberFormat="0" applyFill="0" applyBorder="0" applyProtection="0">
      <alignment horizontal="justify" vertical="top" wrapText="1"/>
    </xf>
    <xf numFmtId="0" fontId="15" fillId="0" borderId="0" applyNumberFormat="0" applyFill="0" applyBorder="0" applyProtection="0">
      <alignment horizontal="justify" vertical="top" wrapText="1"/>
    </xf>
    <xf numFmtId="0" fontId="15" fillId="0" borderId="0" applyNumberFormat="0" applyFill="0" applyBorder="0" applyProtection="0">
      <alignment horizontal="justify" vertical="top" wrapText="1"/>
    </xf>
    <xf numFmtId="0" fontId="15" fillId="0" borderId="0" applyNumberFormat="0" applyFill="0" applyBorder="0" applyProtection="0">
      <alignment horizontal="justify" vertical="top" wrapText="1"/>
    </xf>
    <xf numFmtId="0" fontId="15" fillId="0" borderId="0" applyNumberFormat="0" applyFill="0" applyBorder="0" applyProtection="0">
      <alignment horizontal="justify" vertical="top" wrapText="1"/>
    </xf>
    <xf numFmtId="0" fontId="15" fillId="0" borderId="0" applyNumberFormat="0" applyFill="0" applyBorder="0" applyProtection="0">
      <alignment horizontal="justify" vertical="top" wrapText="1"/>
    </xf>
    <xf numFmtId="0" fontId="15" fillId="0" borderId="0" applyNumberFormat="0" applyFill="0" applyBorder="0" applyProtection="0">
      <alignment horizontal="justify" vertical="top" wrapText="1"/>
    </xf>
    <xf numFmtId="0" fontId="15" fillId="0" borderId="0" applyNumberFormat="0" applyFill="0" applyBorder="0" applyProtection="0">
      <alignment horizontal="justify" vertical="top" wrapText="1"/>
    </xf>
    <xf numFmtId="0" fontId="15" fillId="0" borderId="0" applyNumberFormat="0" applyFill="0" applyBorder="0" applyProtection="0">
      <alignment horizontal="justify" vertical="top" wrapText="1"/>
    </xf>
    <xf numFmtId="0" fontId="15" fillId="0" borderId="0" applyNumberFormat="0" applyFill="0" applyBorder="0" applyProtection="0">
      <alignment horizontal="justify" vertical="top" wrapText="1"/>
    </xf>
    <xf numFmtId="0" fontId="15" fillId="0" borderId="0" applyNumberFormat="0" applyFill="0" applyBorder="0" applyProtection="0">
      <alignment horizontal="justify" vertical="top" wrapText="1"/>
    </xf>
    <xf numFmtId="0" fontId="15" fillId="0" borderId="0" applyNumberFormat="0" applyFill="0" applyBorder="0" applyProtection="0">
      <alignment horizontal="justify" vertical="top" wrapText="1"/>
    </xf>
    <xf numFmtId="0" fontId="15" fillId="0" borderId="0" applyNumberFormat="0" applyFill="0" applyBorder="0" applyProtection="0">
      <alignment horizontal="justify" vertical="top" wrapText="1"/>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44" fillId="6" borderId="0"/>
    <xf numFmtId="0" fontId="44" fillId="6" borderId="0"/>
    <xf numFmtId="0" fontId="60" fillId="10" borderId="8" applyNumberFormat="0" applyAlignment="0" applyProtection="0"/>
    <xf numFmtId="0" fontId="60" fillId="10" borderId="8" applyNumberFormat="0" applyAlignment="0" applyProtection="0"/>
    <xf numFmtId="0" fontId="60" fillId="10" borderId="8" applyNumberFormat="0" applyAlignment="0" applyProtection="0"/>
    <xf numFmtId="0" fontId="60" fillId="10" borderId="8" applyNumberFormat="0" applyAlignment="0" applyProtection="0"/>
    <xf numFmtId="0" fontId="61" fillId="43" borderId="15" applyNumberFormat="0" applyAlignment="0" applyProtection="0"/>
    <xf numFmtId="0" fontId="62" fillId="58" borderId="18"/>
    <xf numFmtId="37" fontId="16" fillId="0" borderId="0" applyBorder="0" applyAlignment="0" applyProtection="0"/>
    <xf numFmtId="0" fontId="16" fillId="5" borderId="0"/>
    <xf numFmtId="41" fontId="30" fillId="0" borderId="0" applyFill="0" applyBorder="0" applyAlignment="0" applyProtection="0"/>
    <xf numFmtId="0" fontId="63" fillId="0" borderId="10" applyNumberFormat="0" applyFill="0" applyAlignment="0" applyProtection="0"/>
    <xf numFmtId="0" fontId="63" fillId="0" borderId="10" applyNumberFormat="0" applyFill="0" applyAlignment="0" applyProtection="0"/>
    <xf numFmtId="0" fontId="63" fillId="0" borderId="10" applyNumberFormat="0" applyFill="0" applyAlignment="0" applyProtection="0"/>
    <xf numFmtId="0" fontId="63" fillId="0" borderId="10" applyNumberFormat="0" applyFill="0" applyAlignment="0" applyProtection="0"/>
    <xf numFmtId="0" fontId="64" fillId="0" borderId="23" applyNumberFormat="0" applyFill="0" applyAlignment="0" applyProtection="0"/>
    <xf numFmtId="0" fontId="65" fillId="9" borderId="0" applyNumberFormat="0" applyBorder="0" applyAlignment="0" applyProtection="0"/>
    <xf numFmtId="0" fontId="65" fillId="9" borderId="0" applyNumberFormat="0" applyBorder="0" applyAlignment="0" applyProtection="0"/>
    <xf numFmtId="0" fontId="65" fillId="9" borderId="0" applyNumberFormat="0" applyBorder="0" applyAlignment="0" applyProtection="0"/>
    <xf numFmtId="0" fontId="65" fillId="9" borderId="0" applyNumberFormat="0" applyBorder="0" applyAlignment="0" applyProtection="0"/>
    <xf numFmtId="0" fontId="66" fillId="59" borderId="0" applyNumberFormat="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5" fillId="0" borderId="0"/>
    <xf numFmtId="0" fontId="11" fillId="0" borderId="0"/>
    <xf numFmtId="0" fontId="12" fillId="0" borderId="0"/>
    <xf numFmtId="0" fontId="11" fillId="0" borderId="0"/>
    <xf numFmtId="0" fontId="11" fillId="0" borderId="0"/>
    <xf numFmtId="0" fontId="15"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2"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1" fillId="0" borderId="0"/>
    <xf numFmtId="0" fontId="12" fillId="0" borderId="0"/>
    <xf numFmtId="0" fontId="11" fillId="0" borderId="0"/>
    <xf numFmtId="0" fontId="15" fillId="0" borderId="0"/>
    <xf numFmtId="0" fontId="12" fillId="0" borderId="0"/>
    <xf numFmtId="0" fontId="11" fillId="0" borderId="0"/>
    <xf numFmtId="0" fontId="12" fillId="0" borderId="0"/>
    <xf numFmtId="0" fontId="12" fillId="0" borderId="0"/>
    <xf numFmtId="0" fontId="11" fillId="0" borderId="0"/>
    <xf numFmtId="0" fontId="12" fillId="0" borderId="0"/>
    <xf numFmtId="0" fontId="11" fillId="0" borderId="0"/>
    <xf numFmtId="0" fontId="12" fillId="0" borderId="0"/>
    <xf numFmtId="0" fontId="12" fillId="0" borderId="0"/>
    <xf numFmtId="0" fontId="11" fillId="0" borderId="0"/>
    <xf numFmtId="0" fontId="1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0" fontId="12" fillId="0" borderId="0"/>
    <xf numFmtId="0" fontId="11" fillId="0" borderId="0"/>
    <xf numFmtId="0" fontId="15" fillId="0" borderId="0"/>
    <xf numFmtId="0" fontId="11" fillId="0" borderId="0"/>
    <xf numFmtId="0" fontId="11" fillId="0" borderId="0"/>
    <xf numFmtId="0" fontId="1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1"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5" fillId="0" borderId="0"/>
    <xf numFmtId="0" fontId="15" fillId="0" borderId="0"/>
    <xf numFmtId="0" fontId="15" fillId="0" borderId="0"/>
    <xf numFmtId="0" fontId="11" fillId="0" borderId="0"/>
    <xf numFmtId="0" fontId="12" fillId="0" borderId="0"/>
    <xf numFmtId="0" fontId="12" fillId="0" borderId="0"/>
    <xf numFmtId="0" fontId="12" fillId="0" borderId="0"/>
    <xf numFmtId="0" fontId="15" fillId="0" borderId="0"/>
    <xf numFmtId="0" fontId="12"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1" fillId="0" borderId="0"/>
    <xf numFmtId="0" fontId="15" fillId="0" borderId="0"/>
    <xf numFmtId="0" fontId="12" fillId="0" borderId="0"/>
    <xf numFmtId="0" fontId="11" fillId="0" borderId="0"/>
    <xf numFmtId="0" fontId="15" fillId="0" borderId="0"/>
    <xf numFmtId="0" fontId="15" fillId="0" borderId="0"/>
    <xf numFmtId="0" fontId="12" fillId="0" borderId="0"/>
    <xf numFmtId="0" fontId="11" fillId="0" borderId="0"/>
    <xf numFmtId="0" fontId="12" fillId="0" borderId="0"/>
    <xf numFmtId="0" fontId="15" fillId="0" borderId="0"/>
    <xf numFmtId="0" fontId="11" fillId="0" borderId="0"/>
    <xf numFmtId="0" fontId="11"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0" fontId="11" fillId="0" borderId="0"/>
    <xf numFmtId="0" fontId="15" fillId="0" borderId="0"/>
    <xf numFmtId="0" fontId="11" fillId="0" borderId="0"/>
    <xf numFmtId="0" fontId="11" fillId="0" borderId="0"/>
    <xf numFmtId="0" fontId="15" fillId="0" borderId="0"/>
    <xf numFmtId="0" fontId="15" fillId="0" borderId="0"/>
    <xf numFmtId="0" fontId="15" fillId="0" borderId="0"/>
    <xf numFmtId="0" fontId="12" fillId="0" borderId="0"/>
    <xf numFmtId="0" fontId="15" fillId="0" borderId="0"/>
    <xf numFmtId="0" fontId="12" fillId="0" borderId="0"/>
    <xf numFmtId="0" fontId="15" fillId="0" borderId="0"/>
    <xf numFmtId="0" fontId="15" fillId="0" borderId="0"/>
    <xf numFmtId="0" fontId="12"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5" fillId="0" borderId="0"/>
    <xf numFmtId="0" fontId="12" fillId="0" borderId="0"/>
    <xf numFmtId="0" fontId="15" fillId="0" borderId="0"/>
    <xf numFmtId="0" fontId="12" fillId="0" borderId="0"/>
    <xf numFmtId="0" fontId="15"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5" fillId="0" borderId="0"/>
    <xf numFmtId="0" fontId="45" fillId="0" borderId="0"/>
    <xf numFmtId="0" fontId="45" fillId="0" borderId="0"/>
    <xf numFmtId="0" fontId="15" fillId="0" borderId="0"/>
    <xf numFmtId="0" fontId="12" fillId="0" borderId="0"/>
    <xf numFmtId="0" fontId="12" fillId="0" borderId="0"/>
    <xf numFmtId="0" fontId="12" fillId="0" borderId="0"/>
    <xf numFmtId="0" fontId="45" fillId="0" borderId="0"/>
    <xf numFmtId="0" fontId="1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5" fillId="0" borderId="0"/>
    <xf numFmtId="0" fontId="12" fillId="0" borderId="0"/>
    <xf numFmtId="0" fontId="12" fillId="0" borderId="0"/>
    <xf numFmtId="0" fontId="12" fillId="0" borderId="0"/>
    <xf numFmtId="0" fontId="11" fillId="0" borderId="0"/>
    <xf numFmtId="0" fontId="1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5" fillId="0" borderId="0"/>
    <xf numFmtId="0" fontId="12" fillId="0" borderId="0"/>
    <xf numFmtId="0" fontId="15" fillId="0" borderId="0"/>
    <xf numFmtId="0" fontId="12" fillId="0" borderId="0"/>
    <xf numFmtId="0" fontId="15" fillId="0" borderId="0"/>
    <xf numFmtId="0" fontId="11"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5" fillId="0" borderId="0"/>
    <xf numFmtId="0" fontId="15" fillId="0" borderId="0"/>
    <xf numFmtId="0" fontId="45" fillId="0" borderId="0"/>
    <xf numFmtId="0" fontId="45" fillId="0" borderId="0"/>
    <xf numFmtId="0" fontId="45" fillId="0" borderId="0"/>
    <xf numFmtId="0" fontId="12"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5"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1"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5" fillId="0" borderId="0"/>
    <xf numFmtId="0" fontId="12" fillId="0" borderId="0"/>
    <xf numFmtId="0" fontId="12" fillId="0" borderId="0"/>
    <xf numFmtId="0" fontId="11" fillId="0" borderId="0"/>
    <xf numFmtId="0" fontId="15" fillId="0" borderId="0"/>
    <xf numFmtId="0" fontId="15" fillId="0" borderId="0"/>
    <xf numFmtId="0" fontId="12" fillId="0" borderId="0"/>
    <xf numFmtId="0" fontId="11"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1"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5"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5"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5" fillId="0" borderId="0"/>
    <xf numFmtId="0" fontId="15" fillId="0" borderId="0"/>
    <xf numFmtId="0" fontId="12" fillId="0" borderId="0"/>
    <xf numFmtId="0" fontId="12" fillId="0" borderId="0"/>
    <xf numFmtId="0" fontId="12"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5" fillId="0" borderId="0"/>
    <xf numFmtId="0" fontId="15" fillId="0" borderId="0"/>
    <xf numFmtId="0" fontId="12" fillId="0" borderId="0"/>
    <xf numFmtId="0" fontId="12" fillId="0" borderId="0"/>
    <xf numFmtId="0" fontId="12"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5" fillId="0" borderId="0"/>
    <xf numFmtId="0" fontId="15" fillId="0" borderId="0"/>
    <xf numFmtId="0" fontId="15" fillId="0" borderId="0"/>
    <xf numFmtId="0" fontId="15" fillId="0" borderId="0"/>
    <xf numFmtId="0" fontId="12" fillId="0" borderId="0"/>
    <xf numFmtId="0" fontId="12" fillId="0" borderId="0"/>
    <xf numFmtId="0" fontId="15" fillId="0" borderId="0"/>
    <xf numFmtId="0" fontId="15" fillId="0" borderId="0"/>
    <xf numFmtId="0" fontId="12" fillId="0" borderId="0"/>
    <xf numFmtId="0" fontId="15"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2"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5" fillId="0" borderId="0"/>
    <xf numFmtId="0" fontId="12"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5"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xf numFmtId="0" fontId="15" fillId="0" borderId="0"/>
    <xf numFmtId="0" fontId="12" fillId="0" borderId="0"/>
    <xf numFmtId="0" fontId="15" fillId="0" borderId="0"/>
    <xf numFmtId="0" fontId="12" fillId="0" borderId="0"/>
    <xf numFmtId="0" fontId="15" fillId="0" borderId="0"/>
    <xf numFmtId="0" fontId="12" fillId="0" borderId="0"/>
    <xf numFmtId="0" fontId="15" fillId="0" borderId="0"/>
    <xf numFmtId="0" fontId="12" fillId="0" borderId="0"/>
    <xf numFmtId="0" fontId="15" fillId="0" borderId="0"/>
    <xf numFmtId="0" fontId="12" fillId="0" borderId="0"/>
    <xf numFmtId="0" fontId="15" fillId="0" borderId="0"/>
    <xf numFmtId="0" fontId="12" fillId="0" borderId="0"/>
    <xf numFmtId="0" fontId="15" fillId="0" borderId="0"/>
    <xf numFmtId="0" fontId="12" fillId="0" borderId="0"/>
    <xf numFmtId="0" fontId="15" fillId="0" borderId="0"/>
    <xf numFmtId="0" fontId="12" fillId="0" borderId="0"/>
    <xf numFmtId="0" fontId="15" fillId="0" borderId="0"/>
    <xf numFmtId="0" fontId="12" fillId="0" borderId="0"/>
    <xf numFmtId="0" fontId="15" fillId="0" borderId="0"/>
    <xf numFmtId="0" fontId="12" fillId="0" borderId="0"/>
    <xf numFmtId="0" fontId="15" fillId="0" borderId="0"/>
    <xf numFmtId="0" fontId="12" fillId="0" borderId="0"/>
    <xf numFmtId="0" fontId="15" fillId="0" borderId="0"/>
    <xf numFmtId="0" fontId="12" fillId="0" borderId="0"/>
    <xf numFmtId="0" fontId="15" fillId="0" borderId="0"/>
    <xf numFmtId="0" fontId="12" fillId="0" borderId="0"/>
    <xf numFmtId="0" fontId="15" fillId="0" borderId="0"/>
    <xf numFmtId="0" fontId="12" fillId="0" borderId="0"/>
    <xf numFmtId="0" fontId="15" fillId="0" borderId="0"/>
    <xf numFmtId="0" fontId="12" fillId="0" borderId="0"/>
    <xf numFmtId="0" fontId="15"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45" fillId="0" borderId="0"/>
    <xf numFmtId="0" fontId="11" fillId="0" borderId="0"/>
    <xf numFmtId="0" fontId="15" fillId="0" borderId="0" applyNumberFormat="0" applyFill="0" applyBorder="0" applyAlignment="0" applyProtection="0"/>
    <xf numFmtId="0" fontId="12" fillId="0" borderId="0"/>
    <xf numFmtId="0" fontId="67" fillId="0" borderId="0"/>
    <xf numFmtId="0" fontId="12" fillId="0" borderId="0"/>
    <xf numFmtId="0" fontId="15" fillId="0" borderId="0"/>
    <xf numFmtId="0" fontId="15" fillId="0" borderId="0"/>
    <xf numFmtId="0" fontId="15" fillId="0" borderId="0"/>
    <xf numFmtId="0" fontId="15" fillId="0" borderId="0"/>
    <xf numFmtId="0" fontId="11" fillId="0" borderId="0"/>
    <xf numFmtId="0" fontId="11" fillId="0" borderId="0"/>
    <xf numFmtId="0" fontId="15" fillId="0" borderId="0"/>
    <xf numFmtId="0" fontId="15" fillId="0" borderId="0"/>
    <xf numFmtId="0" fontId="11" fillId="0" borderId="0"/>
    <xf numFmtId="0" fontId="11" fillId="0" borderId="0"/>
    <xf numFmtId="0" fontId="15" fillId="0" borderId="0"/>
    <xf numFmtId="0" fontId="15" fillId="0" borderId="0"/>
    <xf numFmtId="0" fontId="11" fillId="0" borderId="0"/>
    <xf numFmtId="0" fontId="11" fillId="0" borderId="0"/>
    <xf numFmtId="0" fontId="15" fillId="0" borderId="0" applyNumberFormat="0" applyFill="0" applyBorder="0" applyAlignment="0" applyProtection="0"/>
    <xf numFmtId="0" fontId="15" fillId="0" borderId="0" applyNumberFormat="0" applyFill="0" applyBorder="0" applyAlignment="0" applyProtection="0"/>
    <xf numFmtId="0" fontId="11" fillId="0" borderId="0"/>
    <xf numFmtId="0" fontId="11" fillId="0" borderId="0"/>
    <xf numFmtId="0" fontId="15" fillId="0" borderId="0"/>
    <xf numFmtId="0" fontId="15" fillId="0" borderId="0"/>
    <xf numFmtId="0" fontId="11" fillId="0" borderId="0"/>
    <xf numFmtId="0" fontId="11" fillId="0" borderId="0"/>
    <xf numFmtId="0" fontId="15" fillId="0" borderId="0" applyNumberFormat="0" applyFill="0" applyBorder="0" applyAlignment="0" applyProtection="0"/>
    <xf numFmtId="0" fontId="15" fillId="0" borderId="0" applyNumberFormat="0" applyFill="0" applyBorder="0" applyAlignment="0" applyProtection="0"/>
    <xf numFmtId="0" fontId="11" fillId="0" borderId="0"/>
    <xf numFmtId="0" fontId="11" fillId="0" borderId="0"/>
    <xf numFmtId="0" fontId="15" fillId="0" borderId="0" applyNumberFormat="0" applyFill="0" applyBorder="0" applyAlignment="0" applyProtection="0"/>
    <xf numFmtId="0" fontId="15" fillId="0" borderId="0" applyNumberFormat="0" applyFill="0" applyBorder="0" applyAlignment="0" applyProtection="0"/>
    <xf numFmtId="0" fontId="11" fillId="0" borderId="0"/>
    <xf numFmtId="0" fontId="11" fillId="0" borderId="0"/>
    <xf numFmtId="0" fontId="15" fillId="0" borderId="0" applyNumberFormat="0" applyFill="0" applyBorder="0" applyAlignment="0" applyProtection="0"/>
    <xf numFmtId="0" fontId="15" fillId="0" borderId="0" applyNumberFormat="0" applyFill="0" applyBorder="0" applyAlignment="0" applyProtection="0"/>
    <xf numFmtId="0" fontId="11" fillId="0" borderId="0"/>
    <xf numFmtId="0" fontId="11" fillId="0" borderId="0"/>
    <xf numFmtId="0" fontId="15" fillId="0" borderId="0" applyNumberFormat="0" applyFill="0" applyBorder="0" applyAlignment="0" applyProtection="0"/>
    <xf numFmtId="0" fontId="15" fillId="0" borderId="0" applyNumberFormat="0" applyFill="0" applyBorder="0" applyAlignment="0" applyProtection="0"/>
    <xf numFmtId="0" fontId="11" fillId="0" borderId="0"/>
    <xf numFmtId="0" fontId="11" fillId="0" borderId="0"/>
    <xf numFmtId="0" fontId="12" fillId="0" borderId="0"/>
    <xf numFmtId="0" fontId="12" fillId="0" borderId="0"/>
    <xf numFmtId="0" fontId="12" fillId="0" borderId="0"/>
    <xf numFmtId="0" fontId="12"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5" fillId="0" borderId="0"/>
    <xf numFmtId="0" fontId="12"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5" fillId="0" borderId="0"/>
    <xf numFmtId="0" fontId="45" fillId="0" borderId="0"/>
    <xf numFmtId="0" fontId="11" fillId="0" borderId="0"/>
    <xf numFmtId="0" fontId="15" fillId="0" borderId="0"/>
    <xf numFmtId="0" fontId="11" fillId="0" borderId="0"/>
    <xf numFmtId="0" fontId="11" fillId="0" borderId="0"/>
    <xf numFmtId="0" fontId="4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5" fillId="0" borderId="0"/>
    <xf numFmtId="0" fontId="12" fillId="0" borderId="0"/>
    <xf numFmtId="0" fontId="15" fillId="0" borderId="0"/>
    <xf numFmtId="0" fontId="15" fillId="0" borderId="0"/>
    <xf numFmtId="0" fontId="15"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5" fillId="0" borderId="0"/>
    <xf numFmtId="0" fontId="15" fillId="0" borderId="0"/>
    <xf numFmtId="0" fontId="12" fillId="0" borderId="0"/>
    <xf numFmtId="0" fontId="12" fillId="0" borderId="0"/>
    <xf numFmtId="0" fontId="15" fillId="0" borderId="0"/>
    <xf numFmtId="0" fontId="15" fillId="0" borderId="0"/>
    <xf numFmtId="0" fontId="15" fillId="0" borderId="0"/>
    <xf numFmtId="0" fontId="15"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1"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1" fillId="0" borderId="0"/>
    <xf numFmtId="0" fontId="45" fillId="0" borderId="0"/>
    <xf numFmtId="0" fontId="11" fillId="0" borderId="0"/>
    <xf numFmtId="0" fontId="45" fillId="0" borderId="0"/>
    <xf numFmtId="0" fontId="15" fillId="0" borderId="0"/>
    <xf numFmtId="0" fontId="45" fillId="0" borderId="0"/>
    <xf numFmtId="0" fontId="45" fillId="0" borderId="0"/>
    <xf numFmtId="0" fontId="45" fillId="0" borderId="0"/>
    <xf numFmtId="0" fontId="45" fillId="0" borderId="0"/>
    <xf numFmtId="0" fontId="45" fillId="0" borderId="0"/>
    <xf numFmtId="0" fontId="15" fillId="0" borderId="0"/>
    <xf numFmtId="0" fontId="15" fillId="0" borderId="0"/>
    <xf numFmtId="0" fontId="15" fillId="0" borderId="0"/>
    <xf numFmtId="0" fontId="45" fillId="0" borderId="0"/>
    <xf numFmtId="0" fontId="45" fillId="0" borderId="0"/>
    <xf numFmtId="0" fontId="15" fillId="0" borderId="0"/>
    <xf numFmtId="0" fontId="1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5" fillId="0" borderId="0" applyNumberFormat="0" applyFill="0" applyBorder="0" applyAlignment="0" applyProtection="0"/>
    <xf numFmtId="0" fontId="11"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1" fillId="0" borderId="0"/>
    <xf numFmtId="0" fontId="11" fillId="0" borderId="0"/>
    <xf numFmtId="0" fontId="15" fillId="0" borderId="0"/>
    <xf numFmtId="0" fontId="15" fillId="0" borderId="0"/>
    <xf numFmtId="0" fontId="15"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1"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5" fillId="0" borderId="0"/>
    <xf numFmtId="0" fontId="15" fillId="0" borderId="0"/>
    <xf numFmtId="0" fontId="15"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5" fillId="0" borderId="0"/>
    <xf numFmtId="0" fontId="15"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applyNumberFormat="0" applyFill="0" applyBorder="0" applyAlignment="0" applyProtection="0"/>
    <xf numFmtId="0" fontId="15" fillId="0" borderId="0" applyNumberFormat="0" applyFill="0" applyBorder="0" applyAlignment="0" applyProtection="0"/>
    <xf numFmtId="0" fontId="1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0" fontId="15" fillId="0" borderId="0"/>
    <xf numFmtId="0" fontId="15" fillId="0" borderId="0"/>
    <xf numFmtId="0" fontId="11"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1" fillId="0" borderId="0"/>
    <xf numFmtId="0" fontId="11" fillId="0" borderId="0"/>
    <xf numFmtId="0" fontId="11" fillId="0" borderId="0"/>
    <xf numFmtId="0" fontId="11" fillId="0" borderId="0"/>
    <xf numFmtId="0" fontId="15" fillId="0" borderId="0"/>
    <xf numFmtId="0" fontId="15" fillId="0" borderId="0"/>
    <xf numFmtId="0" fontId="11"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applyNumberFormat="0" applyFill="0" applyBorder="0" applyAlignment="0" applyProtection="0"/>
    <xf numFmtId="0" fontId="15"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1" fillId="0" borderId="0"/>
    <xf numFmtId="0" fontId="15" fillId="0" borderId="0" applyNumberFormat="0" applyFill="0" applyBorder="0" applyAlignment="0" applyProtection="0"/>
    <xf numFmtId="0" fontId="4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11" fillId="0" borderId="0"/>
    <xf numFmtId="0" fontId="15"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15" fillId="0" borderId="0"/>
    <xf numFmtId="0" fontId="68" fillId="0" borderId="0"/>
    <xf numFmtId="0" fontId="68" fillId="0" borderId="0"/>
    <xf numFmtId="0" fontId="11" fillId="0" borderId="0"/>
    <xf numFmtId="0" fontId="68" fillId="0" borderId="0"/>
    <xf numFmtId="0" fontId="68" fillId="0" borderId="0"/>
    <xf numFmtId="0" fontId="68" fillId="0" borderId="0"/>
    <xf numFmtId="0" fontId="6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1"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applyNumberFormat="0" applyFill="0" applyBorder="0" applyAlignment="0" applyProtection="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xf numFmtId="0" fontId="15" fillId="0" borderId="0"/>
    <xf numFmtId="0" fontId="15" fillId="0" borderId="0"/>
    <xf numFmtId="0" fontId="15" fillId="0" borderId="0"/>
    <xf numFmtId="0" fontId="11" fillId="0" borderId="0"/>
    <xf numFmtId="0" fontId="15"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applyNumberFormat="0" applyFill="0" applyBorder="0" applyAlignment="0" applyProtection="0"/>
    <xf numFmtId="0" fontId="11" fillId="0" borderId="0"/>
    <xf numFmtId="0" fontId="15" fillId="0" borderId="0"/>
    <xf numFmtId="0" fontId="15" fillId="0" borderId="0"/>
    <xf numFmtId="0" fontId="15"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applyNumberFormat="0" applyFill="0" applyBorder="0" applyAlignment="0" applyProtection="0"/>
    <xf numFmtId="0" fontId="11" fillId="0" borderId="0"/>
    <xf numFmtId="0" fontId="15" fillId="0" borderId="0"/>
    <xf numFmtId="0" fontId="15" fillId="0" borderId="0"/>
    <xf numFmtId="0" fontId="15"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applyNumberFormat="0" applyFill="0" applyBorder="0" applyAlignment="0" applyProtection="0"/>
    <xf numFmtId="0" fontId="11" fillId="0" borderId="0"/>
    <xf numFmtId="0" fontId="15" fillId="0" borderId="0"/>
    <xf numFmtId="0" fontId="15" fillId="0" borderId="0"/>
    <xf numFmtId="0" fontId="15"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1" fillId="0" borderId="0"/>
    <xf numFmtId="0" fontId="11" fillId="0" borderId="0"/>
    <xf numFmtId="0" fontId="15" fillId="0" borderId="0" applyNumberFormat="0" applyFill="0" applyBorder="0" applyAlignment="0" applyProtection="0"/>
    <xf numFmtId="0" fontId="11" fillId="0" borderId="0"/>
    <xf numFmtId="0" fontId="15" fillId="0" borderId="0"/>
    <xf numFmtId="0" fontId="15" fillId="0" borderId="0"/>
    <xf numFmtId="0" fontId="15"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5" fillId="0" borderId="0"/>
    <xf numFmtId="0" fontId="11" fillId="0" borderId="0"/>
    <xf numFmtId="0" fontId="11" fillId="0" borderId="0"/>
    <xf numFmtId="0" fontId="15" fillId="0" borderId="0"/>
    <xf numFmtId="0" fontId="15" fillId="0" borderId="0"/>
    <xf numFmtId="0" fontId="15" fillId="0" borderId="0"/>
    <xf numFmtId="0" fontId="15" fillId="0" borderId="0"/>
    <xf numFmtId="0" fontId="11" fillId="0" borderId="0"/>
    <xf numFmtId="0" fontId="11" fillId="0" borderId="0"/>
    <xf numFmtId="0" fontId="11" fillId="0" borderId="0"/>
    <xf numFmtId="0" fontId="15" fillId="0" borderId="0" applyNumberFormat="0" applyFill="0" applyBorder="0" applyAlignment="0" applyProtection="0"/>
    <xf numFmtId="0" fontId="15" fillId="0" borderId="0"/>
    <xf numFmtId="0" fontId="15" fillId="0" borderId="0"/>
    <xf numFmtId="0" fontId="12" fillId="0" borderId="0"/>
    <xf numFmtId="0" fontId="15" fillId="0" borderId="0"/>
    <xf numFmtId="0" fontId="15"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1" fillId="0" borderId="0"/>
    <xf numFmtId="0" fontId="11"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2" fillId="0" borderId="0"/>
    <xf numFmtId="0" fontId="15"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xf numFmtId="0" fontId="12" fillId="0" borderId="0"/>
    <xf numFmtId="0" fontId="12" fillId="0" borderId="0"/>
    <xf numFmtId="0" fontId="12" fillId="0" borderId="0"/>
    <xf numFmtId="0" fontId="1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2" fillId="0" borderId="0"/>
    <xf numFmtId="0" fontId="12"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xf numFmtId="0" fontId="11" fillId="0" borderId="0"/>
    <xf numFmtId="0" fontId="11" fillId="0" borderId="0"/>
    <xf numFmtId="0" fontId="11" fillId="0" borderId="0"/>
    <xf numFmtId="0" fontId="11" fillId="0" borderId="0"/>
    <xf numFmtId="0" fontId="11" fillId="0" borderId="0"/>
    <xf numFmtId="0" fontId="12" fillId="0" borderId="0"/>
    <xf numFmtId="0" fontId="15" fillId="0" borderId="0"/>
    <xf numFmtId="0" fontId="12" fillId="0" borderId="0"/>
    <xf numFmtId="0" fontId="15" fillId="0" borderId="0"/>
    <xf numFmtId="0" fontId="12" fillId="0" borderId="0"/>
    <xf numFmtId="0" fontId="15"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0" fontId="15"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5" fillId="0" borderId="0"/>
    <xf numFmtId="0" fontId="15" fillId="0" borderId="0"/>
    <xf numFmtId="0" fontId="45" fillId="0" borderId="0"/>
    <xf numFmtId="0" fontId="45" fillId="0" borderId="0"/>
    <xf numFmtId="0" fontId="45" fillId="0" borderId="0"/>
    <xf numFmtId="0" fontId="45" fillId="0" borderId="0"/>
    <xf numFmtId="0" fontId="45" fillId="0" borderId="0"/>
    <xf numFmtId="0" fontId="15" fillId="0" borderId="0"/>
    <xf numFmtId="0" fontId="15" fillId="0" borderId="0"/>
    <xf numFmtId="0" fontId="15" fillId="0" borderId="0"/>
    <xf numFmtId="0" fontId="45" fillId="0" borderId="0"/>
    <xf numFmtId="0" fontId="4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applyNumberFormat="0" applyFill="0" applyBorder="0" applyAlignment="0" applyProtection="0"/>
    <xf numFmtId="0" fontId="11" fillId="0" borderId="0"/>
    <xf numFmtId="0" fontId="11" fillId="0" borderId="0"/>
    <xf numFmtId="0" fontId="11" fillId="0" borderId="0"/>
    <xf numFmtId="0" fontId="11" fillId="0" borderId="0"/>
    <xf numFmtId="0" fontId="15"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5" fillId="0" borderId="0"/>
    <xf numFmtId="0" fontId="45" fillId="0" borderId="0"/>
    <xf numFmtId="0" fontId="15" fillId="0" borderId="0"/>
    <xf numFmtId="0" fontId="11" fillId="0" borderId="0"/>
    <xf numFmtId="0" fontId="11" fillId="0" borderId="0"/>
    <xf numFmtId="0" fontId="11" fillId="0" borderId="0"/>
    <xf numFmtId="0" fontId="15" fillId="0" borderId="0"/>
    <xf numFmtId="0" fontId="1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1" fillId="0" borderId="0"/>
    <xf numFmtId="0" fontId="15" fillId="0" borderId="0"/>
    <xf numFmtId="0" fontId="45"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ill="0" applyBorder="0" applyAlignment="0" applyProtection="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5"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37" fontId="15" fillId="0" borderId="0" applyFill="0" applyBorder="0" applyAlignment="0" applyProtection="0"/>
    <xf numFmtId="37" fontId="15" fillId="0" borderId="0" applyFill="0" applyBorder="0" applyProtection="0"/>
    <xf numFmtId="37" fontId="15" fillId="0" borderId="0" applyBorder="0" applyAlignment="0" applyProtection="0"/>
    <xf numFmtId="0" fontId="43" fillId="13" borderId="12" applyNumberFormat="0" applyFont="0" applyAlignment="0" applyProtection="0"/>
    <xf numFmtId="0" fontId="12" fillId="13" borderId="12" applyNumberFormat="0" applyFont="0" applyAlignment="0" applyProtection="0"/>
    <xf numFmtId="0" fontId="12" fillId="13" borderId="12" applyNumberFormat="0" applyFont="0" applyAlignment="0" applyProtection="0"/>
    <xf numFmtId="0" fontId="12" fillId="13" borderId="12" applyNumberFormat="0" applyFont="0" applyAlignment="0" applyProtection="0"/>
    <xf numFmtId="0" fontId="12" fillId="13" borderId="12" applyNumberFormat="0" applyFont="0" applyAlignment="0" applyProtection="0"/>
    <xf numFmtId="0" fontId="12" fillId="13" borderId="12" applyNumberFormat="0" applyFont="0" applyAlignment="0" applyProtection="0"/>
    <xf numFmtId="0" fontId="12" fillId="13" borderId="12" applyNumberFormat="0" applyFont="0" applyAlignment="0" applyProtection="0"/>
    <xf numFmtId="0" fontId="69" fillId="11" borderId="9" applyNumberFormat="0" applyAlignment="0" applyProtection="0"/>
    <xf numFmtId="0" fontId="69" fillId="11" borderId="9" applyNumberFormat="0" applyAlignment="0" applyProtection="0"/>
    <xf numFmtId="0" fontId="69" fillId="11" borderId="9" applyNumberFormat="0" applyAlignment="0" applyProtection="0"/>
    <xf numFmtId="0" fontId="69" fillId="11" borderId="9" applyNumberFormat="0" applyAlignment="0" applyProtection="0"/>
    <xf numFmtId="0" fontId="70" fillId="56" borderId="24" applyNumberFormat="0" applyAlignment="0" applyProtection="0"/>
    <xf numFmtId="40" fontId="71" fillId="6" borderId="0">
      <alignment horizontal="right"/>
    </xf>
    <xf numFmtId="0" fontId="72" fillId="6" borderId="0">
      <alignment horizontal="right"/>
    </xf>
    <xf numFmtId="0" fontId="73" fillId="6" borderId="3"/>
    <xf numFmtId="0" fontId="73" fillId="0" borderId="0" applyBorder="0">
      <alignment horizontal="centerContinuous"/>
    </xf>
    <xf numFmtId="0" fontId="74" fillId="0" borderId="0" applyBorder="0">
      <alignment horizontal="centerContinuous"/>
    </xf>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43"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5"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5"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5"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4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3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11" fillId="0" borderId="0" applyFont="0" applyFill="0" applyBorder="0" applyAlignment="0" applyProtection="0"/>
    <xf numFmtId="9" fontId="7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75" fillId="0" borderId="0" applyFont="0" applyFill="0" applyBorder="0" applyAlignment="0" applyProtection="0"/>
    <xf numFmtId="9" fontId="11" fillId="0" borderId="0" applyFont="0" applyFill="0" applyBorder="0" applyAlignment="0" applyProtection="0"/>
    <xf numFmtId="9" fontId="75" fillId="0" borderId="0" applyFont="0" applyFill="0" applyBorder="0" applyAlignment="0" applyProtection="0"/>
    <xf numFmtId="9" fontId="11" fillId="0" borderId="0" applyFont="0" applyFill="0" applyBorder="0" applyAlignment="0" applyProtection="0"/>
    <xf numFmtId="9" fontId="7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3" fontId="19" fillId="0" borderId="1" applyFill="0" applyProtection="0">
      <alignment horizontal="center" vertical="center" wrapText="1"/>
    </xf>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5"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7"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5" fillId="0" borderId="0" applyFont="0" applyFill="0" applyBorder="0" applyAlignment="0" applyProtection="0"/>
    <xf numFmtId="9" fontId="43" fillId="0" borderId="0" applyFont="0" applyFill="0" applyBorder="0" applyAlignment="0" applyProtection="0"/>
    <xf numFmtId="9" fontId="45"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45" fillId="0" borderId="0" applyFont="0" applyFill="0" applyBorder="0" applyAlignment="0" applyProtection="0"/>
    <xf numFmtId="37" fontId="16" fillId="0" borderId="0" applyNumberFormat="0" applyBorder="0" applyAlignment="0"/>
    <xf numFmtId="0" fontId="76" fillId="0" borderId="0" applyNumberFormat="0" applyFont="0" applyFill="0" applyBorder="0" applyAlignment="0" applyProtection="0">
      <alignment horizontal="left"/>
    </xf>
    <xf numFmtId="15" fontId="76" fillId="0" borderId="0" applyFont="0" applyFill="0" applyBorder="0" applyAlignment="0" applyProtection="0"/>
    <xf numFmtId="4" fontId="76" fillId="0" borderId="0" applyFont="0" applyFill="0" applyBorder="0" applyAlignment="0" applyProtection="0"/>
    <xf numFmtId="0" fontId="77" fillId="0" borderId="1">
      <alignment horizontal="center"/>
    </xf>
    <xf numFmtId="3" fontId="76" fillId="0" borderId="0" applyFont="0" applyFill="0" applyBorder="0" applyAlignment="0" applyProtection="0"/>
    <xf numFmtId="0" fontId="76" fillId="60" borderId="0" applyNumberFormat="0" applyFont="0" applyBorder="0" applyAlignment="0" applyProtection="0"/>
    <xf numFmtId="0" fontId="46" fillId="0" borderId="0"/>
    <xf numFmtId="0" fontId="46" fillId="0" borderId="0"/>
    <xf numFmtId="49" fontId="15" fillId="0" borderId="0">
      <alignment horizontal="left" wrapText="1"/>
    </xf>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2" borderId="0" applyNumberFormat="0" applyBorder="0" applyAlignment="0" applyProtection="0"/>
    <xf numFmtId="0" fontId="23" fillId="2" borderId="0" applyNumberFormat="0" applyBorder="0" applyAlignment="0" applyProtection="0"/>
    <xf numFmtId="0" fontId="23" fillId="2" borderId="0" applyNumberFormat="0" applyBorder="0" applyAlignment="0" applyProtection="0"/>
    <xf numFmtId="0" fontId="23" fillId="2" borderId="0" applyNumberFormat="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Protection="0">
      <alignment horizontal="center"/>
    </xf>
    <xf numFmtId="0" fontId="26" fillId="3" borderId="0" applyNumberFormat="0" applyBorder="0" applyProtection="0">
      <alignment horizontal="center"/>
    </xf>
    <xf numFmtId="0" fontId="26" fillId="3" borderId="0" applyNumberFormat="0" applyBorder="0" applyProtection="0">
      <alignment horizontal="center"/>
    </xf>
    <xf numFmtId="0" fontId="26" fillId="3" borderId="0" applyNumberFormat="0" applyBorder="0" applyProtection="0">
      <alignment horizontal="center"/>
    </xf>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15" fillId="0" borderId="0" applyNumberFormat="0" applyFont="0" applyFill="0" applyBorder="0" applyProtection="0">
      <alignment horizontal="right"/>
    </xf>
    <xf numFmtId="0" fontId="15" fillId="0" borderId="0" applyNumberFormat="0" applyFont="0" applyFill="0" applyBorder="0" applyProtection="0">
      <alignment horizontal="right"/>
    </xf>
    <xf numFmtId="0" fontId="15" fillId="0" borderId="0" applyNumberFormat="0" applyFont="0" applyFill="0" applyBorder="0" applyProtection="0">
      <alignment horizontal="right"/>
    </xf>
    <xf numFmtId="0" fontId="15" fillId="0" borderId="0" applyNumberFormat="0" applyFont="0" applyFill="0" applyBorder="0" applyProtection="0">
      <alignment horizontal="right"/>
    </xf>
    <xf numFmtId="0" fontId="15" fillId="0" borderId="0" applyNumberFormat="0" applyFont="0" applyFill="0" applyBorder="0" applyProtection="0">
      <alignment horizontal="right"/>
    </xf>
    <xf numFmtId="0" fontId="15" fillId="0" borderId="0" applyNumberFormat="0" applyFont="0" applyFill="0" applyBorder="0" applyProtection="0">
      <alignment horizontal="right"/>
    </xf>
    <xf numFmtId="0" fontId="15" fillId="0" borderId="0" applyNumberFormat="0" applyFont="0" applyFill="0" applyBorder="0" applyProtection="0">
      <alignment horizontal="right"/>
    </xf>
    <xf numFmtId="0" fontId="15" fillId="0" borderId="0" applyNumberFormat="0" applyFont="0" applyFill="0" applyBorder="0" applyProtection="0">
      <alignment horizontal="right"/>
    </xf>
    <xf numFmtId="0" fontId="15" fillId="0" borderId="0" applyNumberFormat="0" applyFont="0" applyFill="0" applyBorder="0" applyProtection="0">
      <alignment horizontal="right"/>
    </xf>
    <xf numFmtId="0" fontId="15" fillId="0" borderId="0" applyNumberFormat="0" applyFont="0" applyFill="0" applyBorder="0" applyProtection="0">
      <alignment horizontal="right"/>
    </xf>
    <xf numFmtId="0" fontId="15" fillId="0" borderId="0" applyNumberFormat="0" applyFont="0" applyFill="0" applyBorder="0" applyProtection="0">
      <alignment horizontal="right"/>
    </xf>
    <xf numFmtId="0" fontId="15" fillId="0" borderId="0" applyNumberFormat="0" applyFont="0" applyFill="0" applyBorder="0" applyProtection="0">
      <alignment horizontal="right"/>
    </xf>
    <xf numFmtId="0" fontId="15" fillId="0" borderId="0" applyNumberFormat="0" applyFont="0" applyFill="0" applyBorder="0" applyProtection="0">
      <alignment horizontal="right"/>
    </xf>
    <xf numFmtId="0" fontId="15" fillId="0" borderId="0" applyNumberFormat="0" applyFont="0" applyFill="0" applyBorder="0" applyProtection="0">
      <alignment horizontal="right"/>
    </xf>
    <xf numFmtId="0" fontId="15" fillId="0" borderId="0" applyNumberFormat="0" applyFont="0" applyFill="0" applyBorder="0" applyProtection="0">
      <alignment horizontal="right"/>
    </xf>
    <xf numFmtId="0" fontId="15" fillId="0" borderId="0" applyNumberFormat="0" applyFont="0" applyFill="0" applyBorder="0" applyProtection="0">
      <alignment horizontal="left"/>
    </xf>
    <xf numFmtId="0" fontId="15" fillId="0" borderId="0" applyNumberFormat="0" applyFont="0" applyFill="0" applyBorder="0" applyProtection="0">
      <alignment horizontal="left"/>
    </xf>
    <xf numFmtId="0" fontId="15" fillId="0" borderId="0" applyNumberFormat="0" applyFont="0" applyFill="0" applyBorder="0" applyProtection="0">
      <alignment horizontal="left"/>
    </xf>
    <xf numFmtId="0" fontId="15" fillId="0" borderId="0" applyNumberFormat="0" applyFont="0" applyFill="0" applyBorder="0" applyProtection="0">
      <alignment horizontal="left"/>
    </xf>
    <xf numFmtId="0" fontId="15" fillId="0" borderId="0" applyNumberFormat="0" applyFont="0" applyFill="0" applyBorder="0" applyProtection="0">
      <alignment horizontal="left"/>
    </xf>
    <xf numFmtId="0" fontId="15" fillId="0" borderId="0" applyNumberFormat="0" applyFont="0" applyFill="0" applyBorder="0" applyProtection="0">
      <alignment horizontal="left"/>
    </xf>
    <xf numFmtId="0" fontId="15" fillId="0" borderId="0" applyNumberFormat="0" applyFont="0" applyFill="0" applyBorder="0" applyProtection="0">
      <alignment horizontal="left"/>
    </xf>
    <xf numFmtId="0" fontId="15" fillId="0" borderId="0" applyNumberFormat="0" applyFont="0" applyFill="0" applyBorder="0" applyProtection="0">
      <alignment horizontal="left"/>
    </xf>
    <xf numFmtId="0" fontId="15" fillId="0" borderId="0" applyNumberFormat="0" applyFont="0" applyFill="0" applyBorder="0" applyProtection="0">
      <alignment horizontal="left"/>
    </xf>
    <xf numFmtId="0" fontId="15" fillId="0" borderId="0" applyNumberFormat="0" applyFont="0" applyFill="0" applyBorder="0" applyProtection="0">
      <alignment horizontal="left"/>
    </xf>
    <xf numFmtId="0" fontId="15" fillId="0" borderId="0" applyNumberFormat="0" applyFont="0" applyFill="0" applyBorder="0" applyProtection="0">
      <alignment horizontal="left"/>
    </xf>
    <xf numFmtId="0" fontId="15" fillId="0" borderId="0" applyNumberFormat="0" applyFont="0" applyFill="0" applyBorder="0" applyProtection="0">
      <alignment horizontal="left"/>
    </xf>
    <xf numFmtId="0" fontId="15" fillId="0" borderId="0" applyNumberFormat="0" applyFont="0" applyFill="0" applyBorder="0" applyProtection="0">
      <alignment horizontal="left"/>
    </xf>
    <xf numFmtId="0" fontId="15" fillId="0" borderId="0" applyNumberFormat="0" applyFont="0" applyFill="0" applyBorder="0" applyProtection="0">
      <alignment horizontal="left"/>
    </xf>
    <xf numFmtId="0" fontId="15" fillId="0" borderId="0" applyNumberFormat="0" applyFont="0" applyFill="0" applyBorder="0" applyProtection="0">
      <alignment horizontal="left"/>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5" fillId="4" borderId="0" applyNumberFormat="0" applyFont="0" applyBorder="0" applyAlignment="0" applyProtection="0"/>
    <xf numFmtId="0" fontId="15" fillId="4" borderId="0" applyNumberFormat="0" applyFont="0" applyBorder="0" applyAlignment="0" applyProtection="0"/>
    <xf numFmtId="0" fontId="15" fillId="4" borderId="0" applyNumberFormat="0" applyFont="0" applyBorder="0" applyAlignment="0" applyProtection="0"/>
    <xf numFmtId="0" fontId="15" fillId="4" borderId="0" applyNumberFormat="0" applyFont="0" applyBorder="0" applyAlignment="0" applyProtection="0"/>
    <xf numFmtId="0" fontId="15" fillId="4" borderId="0" applyNumberFormat="0" applyFont="0" applyBorder="0" applyAlignment="0" applyProtection="0"/>
    <xf numFmtId="0" fontId="15" fillId="4" borderId="0" applyNumberFormat="0" applyFont="0" applyBorder="0" applyAlignment="0" applyProtection="0"/>
    <xf numFmtId="0" fontId="15" fillId="4" borderId="0" applyNumberFormat="0" applyFont="0" applyBorder="0" applyAlignment="0" applyProtection="0"/>
    <xf numFmtId="0" fontId="15" fillId="4" borderId="0" applyNumberFormat="0" applyFont="0" applyBorder="0" applyAlignment="0" applyProtection="0"/>
    <xf numFmtId="0" fontId="15" fillId="4" borderId="0" applyNumberFormat="0" applyFont="0" applyBorder="0" applyAlignment="0" applyProtection="0"/>
    <xf numFmtId="0" fontId="15" fillId="4" borderId="0" applyNumberFormat="0" applyFont="0" applyBorder="0" applyAlignment="0" applyProtection="0"/>
    <xf numFmtId="0" fontId="15" fillId="4" borderId="0" applyNumberFormat="0" applyFont="0" applyBorder="0" applyAlignment="0" applyProtection="0"/>
    <xf numFmtId="0" fontId="15" fillId="4" borderId="0" applyNumberFormat="0" applyFont="0" applyBorder="0" applyAlignment="0" applyProtection="0"/>
    <xf numFmtId="0" fontId="15" fillId="4" borderId="0" applyNumberFormat="0" applyFont="0" applyBorder="0" applyAlignment="0" applyProtection="0"/>
    <xf numFmtId="0" fontId="15" fillId="4" borderId="0" applyNumberFormat="0" applyFont="0" applyBorder="0" applyAlignment="0" applyProtection="0"/>
    <xf numFmtId="0" fontId="15" fillId="4" borderId="0" applyNumberFormat="0" applyFont="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0" fontId="15" fillId="0" borderId="1" applyNumberFormat="0" applyFont="0" applyFill="0" applyAlignment="0" applyProtection="0"/>
    <xf numFmtId="0" fontId="15" fillId="0" borderId="1" applyNumberFormat="0" applyFont="0" applyFill="0" applyAlignment="0" applyProtection="0"/>
    <xf numFmtId="0" fontId="15" fillId="0" borderId="1" applyNumberFormat="0" applyFont="0" applyFill="0" applyAlignment="0" applyProtection="0"/>
    <xf numFmtId="0" fontId="15" fillId="0" borderId="1" applyNumberFormat="0" applyFont="0" applyFill="0" applyAlignment="0" applyProtection="0"/>
    <xf numFmtId="0" fontId="15" fillId="0" borderId="1" applyNumberFormat="0" applyFont="0" applyFill="0" applyAlignment="0" applyProtection="0"/>
    <xf numFmtId="0" fontId="15" fillId="0" borderId="1" applyNumberFormat="0" applyFont="0" applyFill="0" applyAlignment="0" applyProtection="0"/>
    <xf numFmtId="0" fontId="15" fillId="0" borderId="1" applyNumberFormat="0" applyFont="0" applyFill="0" applyAlignment="0" applyProtection="0"/>
    <xf numFmtId="0" fontId="15" fillId="0" borderId="1" applyNumberFormat="0" applyFont="0" applyFill="0" applyAlignment="0" applyProtection="0"/>
    <xf numFmtId="0" fontId="15" fillId="0" borderId="1" applyNumberFormat="0" applyFont="0" applyFill="0" applyAlignment="0" applyProtection="0"/>
    <xf numFmtId="0" fontId="15" fillId="0" borderId="1" applyNumberFormat="0" applyFont="0" applyFill="0" applyAlignment="0" applyProtection="0"/>
    <xf numFmtId="0" fontId="15" fillId="0" borderId="1" applyNumberFormat="0" applyFont="0" applyFill="0" applyAlignment="0" applyProtection="0"/>
    <xf numFmtId="0" fontId="15" fillId="0" borderId="1" applyNumberFormat="0" applyFont="0" applyFill="0" applyAlignment="0" applyProtection="0"/>
    <xf numFmtId="0" fontId="15" fillId="0" borderId="1" applyNumberFormat="0" applyFont="0" applyFill="0" applyAlignment="0" applyProtection="0"/>
    <xf numFmtId="0" fontId="15" fillId="0" borderId="1" applyNumberFormat="0" applyFont="0" applyFill="0" applyAlignment="0" applyProtection="0"/>
    <xf numFmtId="0" fontId="15" fillId="0" borderId="1" applyNumberFormat="0" applyFont="0" applyFill="0" applyAlignment="0" applyProtection="0"/>
    <xf numFmtId="0" fontId="46" fillId="0" borderId="18"/>
    <xf numFmtId="0" fontId="46" fillId="0" borderId="18"/>
    <xf numFmtId="37" fontId="78" fillId="0" borderId="0">
      <alignment horizontal="left"/>
    </xf>
    <xf numFmtId="37" fontId="15" fillId="0" borderId="0">
      <alignment horizontal="left" indent="1"/>
    </xf>
    <xf numFmtId="37" fontId="15" fillId="0" borderId="0">
      <alignment horizontal="left" indent="2"/>
    </xf>
    <xf numFmtId="37" fontId="15" fillId="0" borderId="0">
      <alignment horizontal="left" indent="3"/>
    </xf>
    <xf numFmtId="37" fontId="78" fillId="0" borderId="0">
      <alignment horizontal="left"/>
    </xf>
    <xf numFmtId="37" fontId="78" fillId="0" borderId="0">
      <alignment horizontal="left" indent="1"/>
    </xf>
    <xf numFmtId="49" fontId="11" fillId="0" borderId="0">
      <alignment horizontal="left" vertical="center" wrapText="1" indent="1"/>
    </xf>
    <xf numFmtId="0" fontId="79" fillId="61" borderId="0"/>
    <xf numFmtId="0" fontId="79" fillId="61" borderId="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1" fillId="0" borderId="13" applyNumberFormat="0" applyFill="0" applyAlignment="0" applyProtection="0"/>
    <xf numFmtId="0" fontId="81" fillId="0" borderId="13" applyNumberFormat="0" applyFill="0" applyAlignment="0" applyProtection="0"/>
    <xf numFmtId="0" fontId="81" fillId="0" borderId="13" applyNumberFormat="0" applyFill="0" applyAlignment="0" applyProtection="0"/>
    <xf numFmtId="0" fontId="81" fillId="0" borderId="13" applyNumberFormat="0" applyFill="0" applyAlignment="0" applyProtection="0"/>
    <xf numFmtId="0" fontId="82" fillId="0" borderId="25" applyNumberFormat="0" applyFill="0" applyAlignment="0" applyProtection="0"/>
    <xf numFmtId="0" fontId="62" fillId="0" borderId="26"/>
    <xf numFmtId="0" fontId="62" fillId="0" borderId="26"/>
    <xf numFmtId="0" fontId="62" fillId="0" borderId="18"/>
    <xf numFmtId="0" fontId="62" fillId="0" borderId="18"/>
    <xf numFmtId="171" fontId="83" fillId="0" borderId="0"/>
    <xf numFmtId="39" fontId="47" fillId="0" borderId="27"/>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29" fillId="0" borderId="0" applyNumberFormat="0" applyFill="0" applyBorder="0" applyAlignment="0" applyProtection="0"/>
    <xf numFmtId="0" fontId="10" fillId="0" borderId="0"/>
    <xf numFmtId="9" fontId="10"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43" fontId="15" fillId="0" borderId="0" applyFont="0" applyFill="0" applyBorder="0" applyAlignment="0" applyProtection="0"/>
    <xf numFmtId="0" fontId="15" fillId="0" borderId="0" applyNumberFormat="0" applyFill="0" applyBorder="0" applyAlignment="0" applyProtection="0"/>
    <xf numFmtId="0" fontId="12" fillId="0" borderId="0"/>
    <xf numFmtId="0" fontId="15" fillId="0" borderId="0"/>
    <xf numFmtId="9" fontId="15" fillId="0" borderId="0" applyFont="0" applyFill="0" applyBorder="0" applyAlignment="0" applyProtection="0"/>
    <xf numFmtId="0" fontId="8" fillId="0" borderId="0"/>
    <xf numFmtId="9" fontId="7" fillId="0" borderId="0" applyFont="0" applyFill="0" applyBorder="0" applyAlignment="0" applyProtection="0"/>
    <xf numFmtId="0" fontId="7" fillId="0" borderId="0"/>
    <xf numFmtId="9" fontId="8" fillId="0" borderId="0" applyFont="0" applyFill="0" applyBorder="0" applyAlignment="0" applyProtection="0"/>
    <xf numFmtId="0" fontId="8" fillId="0" borderId="0"/>
    <xf numFmtId="0" fontId="15" fillId="0" borderId="0"/>
    <xf numFmtId="0" fontId="7" fillId="0" borderId="0"/>
    <xf numFmtId="0" fontId="7" fillId="0" borderId="0"/>
    <xf numFmtId="0" fontId="7" fillId="0" borderId="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7" fillId="0" borderId="0"/>
    <xf numFmtId="0" fontId="8" fillId="0" borderId="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6" fillId="0" borderId="0"/>
    <xf numFmtId="0" fontId="85" fillId="0" borderId="0"/>
    <xf numFmtId="9" fontId="6" fillId="0" borderId="0" applyFont="0" applyFill="0" applyBorder="0" applyAlignment="0" applyProtection="0"/>
    <xf numFmtId="0" fontId="15" fillId="0" borderId="0"/>
    <xf numFmtId="0" fontId="6" fillId="0" borderId="0"/>
    <xf numFmtId="0" fontId="86" fillId="0" borderId="0"/>
    <xf numFmtId="0" fontId="8" fillId="0" borderId="0"/>
    <xf numFmtId="9"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8" fillId="0" borderId="0"/>
    <xf numFmtId="9" fontId="6" fillId="0" borderId="0" applyFont="0" applyFill="0" applyBorder="0" applyAlignment="0" applyProtection="0"/>
    <xf numFmtId="0" fontId="8" fillId="0" borderId="0"/>
    <xf numFmtId="9" fontId="6" fillId="0" borderId="0" applyFont="0" applyFill="0" applyBorder="0" applyAlignment="0" applyProtection="0"/>
    <xf numFmtId="9" fontId="6" fillId="0" borderId="0" applyFont="0" applyFill="0" applyBorder="0" applyAlignment="0" applyProtection="0"/>
    <xf numFmtId="0" fontId="8"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4" fontId="5" fillId="0" borderId="0" applyFont="0" applyFill="0" applyBorder="0" applyAlignment="0" applyProtection="0"/>
    <xf numFmtId="0" fontId="15" fillId="0" borderId="0"/>
    <xf numFmtId="44" fontId="15" fillId="0" borderId="0" applyFont="0" applyFill="0" applyBorder="0" applyAlignment="0" applyProtection="0"/>
    <xf numFmtId="0" fontId="15" fillId="0" borderId="0"/>
    <xf numFmtId="44" fontId="15" fillId="0" borderId="0" applyFont="0" applyFill="0" applyBorder="0" applyAlignment="0" applyProtection="0"/>
    <xf numFmtId="43" fontId="15" fillId="0" borderId="0" applyFont="0" applyFill="0" applyBorder="0" applyAlignment="0" applyProtection="0"/>
    <xf numFmtId="0" fontId="4" fillId="0" borderId="0"/>
    <xf numFmtId="0" fontId="5" fillId="0" borderId="0"/>
    <xf numFmtId="0" fontId="5" fillId="0" borderId="0"/>
    <xf numFmtId="0" fontId="5" fillId="0" borderId="0"/>
    <xf numFmtId="0" fontId="4" fillId="0" borderId="0"/>
    <xf numFmtId="43" fontId="15" fillId="0" borderId="0" applyFont="0" applyFill="0" applyBorder="0" applyAlignment="0" applyProtection="0"/>
    <xf numFmtId="0" fontId="86" fillId="0" borderId="0"/>
    <xf numFmtId="0" fontId="5" fillId="0" borderId="0"/>
    <xf numFmtId="43" fontId="15" fillId="0" borderId="0" applyFont="0" applyFill="0" applyBorder="0" applyAlignment="0" applyProtection="0"/>
    <xf numFmtId="0" fontId="4"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9" fontId="5" fillId="0" borderId="0" applyFont="0" applyFill="0" applyBorder="0" applyAlignment="0" applyProtection="0"/>
    <xf numFmtId="9" fontId="5" fillId="0" borderId="0" applyFont="0" applyFill="0" applyBorder="0" applyAlignment="0" applyProtection="0"/>
    <xf numFmtId="0" fontId="15" fillId="0" borderId="0"/>
    <xf numFmtId="0" fontId="5" fillId="0" borderId="0"/>
    <xf numFmtId="43" fontId="4"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5" fillId="0" borderId="0"/>
    <xf numFmtId="44" fontId="15" fillId="0" borderId="0" applyFont="0" applyFill="0" applyBorder="0" applyAlignment="0" applyProtection="0"/>
    <xf numFmtId="0" fontId="15" fillId="0" borderId="0"/>
    <xf numFmtId="0" fontId="3" fillId="0" borderId="0"/>
    <xf numFmtId="0" fontId="3" fillId="0" borderId="0"/>
    <xf numFmtId="0" fontId="5" fillId="0" borderId="0"/>
    <xf numFmtId="0" fontId="87" fillId="0" borderId="0"/>
    <xf numFmtId="0" fontId="2" fillId="0" borderId="0"/>
    <xf numFmtId="0" fontId="88" fillId="0" borderId="0"/>
    <xf numFmtId="0" fontId="3" fillId="0" borderId="0"/>
    <xf numFmtId="0" fontId="3" fillId="0" borderId="0"/>
    <xf numFmtId="0" fontId="1" fillId="0" borderId="0"/>
  </cellStyleXfs>
  <cellXfs count="40">
    <xf numFmtId="0" fontId="0" fillId="0" borderId="0" xfId="0"/>
    <xf numFmtId="0" fontId="15" fillId="0" borderId="0" xfId="0" applyFont="1"/>
    <xf numFmtId="0" fontId="15" fillId="0" borderId="0" xfId="3156" applyAlignment="1">
      <alignment horizontal="centerContinuous"/>
    </xf>
    <xf numFmtId="0" fontId="15" fillId="0" borderId="0" xfId="3156"/>
    <xf numFmtId="0" fontId="15" fillId="0" borderId="0" xfId="3156" applyAlignment="1">
      <alignment horizontal="center"/>
    </xf>
    <xf numFmtId="0" fontId="15" fillId="0" borderId="28" xfId="3156" applyBorder="1"/>
    <xf numFmtId="0" fontId="15" fillId="0" borderId="4" xfId="3156" applyBorder="1"/>
    <xf numFmtId="0" fontId="0" fillId="0" borderId="30" xfId="0" applyBorder="1" applyAlignment="1">
      <alignment horizontal="center" wrapText="1"/>
    </xf>
    <xf numFmtId="0" fontId="15" fillId="0" borderId="30" xfId="3156" applyBorder="1" applyAlignment="1">
      <alignment horizontal="center" wrapText="1"/>
    </xf>
    <xf numFmtId="0" fontId="15" fillId="0" borderId="30" xfId="3156" applyBorder="1" applyAlignment="1">
      <alignment horizontal="center"/>
    </xf>
    <xf numFmtId="7" fontId="34" fillId="0" borderId="0" xfId="3156" applyNumberFormat="1" applyFont="1" applyAlignment="1">
      <alignment horizontal="center"/>
    </xf>
    <xf numFmtId="14" fontId="15" fillId="0" borderId="0" xfId="3156" applyNumberFormat="1" applyAlignment="1">
      <alignment horizontal="center"/>
    </xf>
    <xf numFmtId="3" fontId="15" fillId="0" borderId="0" xfId="3156" applyNumberFormat="1" applyAlignment="1">
      <alignment horizontal="center"/>
    </xf>
    <xf numFmtId="164" fontId="15" fillId="0" borderId="0" xfId="3156" applyNumberFormat="1" applyAlignment="1">
      <alignment horizontal="center"/>
    </xf>
    <xf numFmtId="173" fontId="15" fillId="0" borderId="0" xfId="3156" applyNumberFormat="1" applyAlignment="1">
      <alignment horizontal="center"/>
    </xf>
    <xf numFmtId="174" fontId="15" fillId="0" borderId="0" xfId="3156" applyNumberFormat="1" applyAlignment="1">
      <alignment horizontal="center"/>
    </xf>
    <xf numFmtId="174" fontId="15" fillId="0" borderId="4" xfId="3156" applyNumberFormat="1" applyBorder="1" applyAlignment="1">
      <alignment horizontal="center"/>
    </xf>
    <xf numFmtId="172" fontId="15" fillId="0" borderId="0" xfId="3156" applyNumberFormat="1"/>
    <xf numFmtId="10" fontId="3" fillId="0" borderId="0" xfId="6061" applyNumberFormat="1" applyFont="1" applyFill="1" applyAlignment="1">
      <alignment horizontal="center"/>
    </xf>
    <xf numFmtId="10" fontId="15" fillId="0" borderId="0" xfId="3156" applyNumberFormat="1" applyAlignment="1">
      <alignment horizontal="center"/>
    </xf>
    <xf numFmtId="0" fontId="15" fillId="0" borderId="29" xfId="3156" applyBorder="1"/>
    <xf numFmtId="10" fontId="3" fillId="0" borderId="29" xfId="6061" applyNumberFormat="1" applyFont="1" applyFill="1" applyBorder="1" applyAlignment="1">
      <alignment horizontal="center"/>
    </xf>
    <xf numFmtId="10" fontId="15" fillId="0" borderId="4" xfId="3156" applyNumberFormat="1" applyBorder="1" applyAlignment="1">
      <alignment horizontal="center"/>
    </xf>
    <xf numFmtId="14" fontId="3" fillId="0" borderId="0" xfId="0" applyNumberFormat="1" applyFont="1" applyAlignment="1">
      <alignment horizontal="center"/>
    </xf>
    <xf numFmtId="3" fontId="3" fillId="0" borderId="0" xfId="0" applyNumberFormat="1" applyFont="1" applyAlignment="1">
      <alignment horizontal="center"/>
    </xf>
    <xf numFmtId="164" fontId="3" fillId="0" borderId="0" xfId="0" applyNumberFormat="1" applyFont="1" applyAlignment="1">
      <alignment horizontal="center"/>
    </xf>
    <xf numFmtId="1" fontId="3" fillId="0" borderId="0" xfId="0" applyNumberFormat="1" applyFont="1" applyAlignment="1">
      <alignment horizontal="left"/>
    </xf>
    <xf numFmtId="7" fontId="3" fillId="0" borderId="0" xfId="0" applyNumberFormat="1" applyFont="1" applyAlignment="1">
      <alignment horizontal="center"/>
    </xf>
    <xf numFmtId="5" fontId="34" fillId="0" borderId="0" xfId="3156" applyNumberFormat="1" applyFont="1" applyAlignment="1">
      <alignment horizontal="center"/>
    </xf>
    <xf numFmtId="10" fontId="3" fillId="0" borderId="0" xfId="3156" applyNumberFormat="1" applyFont="1" applyAlignment="1">
      <alignment horizontal="center"/>
    </xf>
    <xf numFmtId="10" fontId="3" fillId="0" borderId="4" xfId="6061" applyNumberFormat="1" applyFont="1" applyFill="1" applyBorder="1" applyAlignment="1">
      <alignment horizontal="center"/>
    </xf>
    <xf numFmtId="0" fontId="0" fillId="0" borderId="29" xfId="0" applyBorder="1"/>
    <xf numFmtId="0" fontId="0" fillId="0" borderId="4" xfId="0" applyBorder="1"/>
    <xf numFmtId="10" fontId="0" fillId="0" borderId="0" xfId="0" applyNumberFormat="1"/>
    <xf numFmtId="0" fontId="15" fillId="0" borderId="0" xfId="0" applyFont="1" applyAlignment="1">
      <alignment horizontal="center"/>
    </xf>
    <xf numFmtId="0" fontId="15" fillId="62" borderId="30" xfId="3156" applyFill="1" applyBorder="1" applyAlignment="1">
      <alignment horizontal="center" wrapText="1"/>
    </xf>
    <xf numFmtId="10" fontId="3" fillId="62" borderId="0" xfId="6061" applyNumberFormat="1" applyFont="1" applyFill="1" applyAlignment="1">
      <alignment horizontal="center"/>
    </xf>
    <xf numFmtId="0" fontId="15" fillId="0" borderId="0" xfId="3156" applyAlignment="1">
      <alignment horizontal="left"/>
    </xf>
    <xf numFmtId="10" fontId="0" fillId="0" borderId="0" xfId="0" applyNumberFormat="1" applyAlignment="1">
      <alignment horizontal="center"/>
    </xf>
    <xf numFmtId="0" fontId="15" fillId="62" borderId="0" xfId="3156" applyFill="1"/>
  </cellXfs>
  <cellStyles count="7567">
    <cellStyle name="$ Currency" xfId="42" xr:uid="{00000000-0005-0000-0000-000000000000}"/>
    <cellStyle name="$ Linked Amount" xfId="43" xr:uid="{00000000-0005-0000-0000-000001000000}"/>
    <cellStyle name="$Currency x2" xfId="44" xr:uid="{00000000-0005-0000-0000-000002000000}"/>
    <cellStyle name="$Gas Cost x5" xfId="45" xr:uid="{00000000-0005-0000-0000-000003000000}"/>
    <cellStyle name="20% - Accent1 2" xfId="46" xr:uid="{00000000-0005-0000-0000-000004000000}"/>
    <cellStyle name="20% - Accent1 2 2" xfId="47" xr:uid="{00000000-0005-0000-0000-000005000000}"/>
    <cellStyle name="20% - Accent1 2 3" xfId="48" xr:uid="{00000000-0005-0000-0000-000006000000}"/>
    <cellStyle name="20% - Accent1 2 4" xfId="7431" xr:uid="{00000000-0005-0000-0000-000007000000}"/>
    <cellStyle name="20% - Accent1 3" xfId="49" xr:uid="{00000000-0005-0000-0000-000008000000}"/>
    <cellStyle name="20% - Accent1 3 2" xfId="50" xr:uid="{00000000-0005-0000-0000-000009000000}"/>
    <cellStyle name="20% - Accent1 3 3" xfId="7432" xr:uid="{00000000-0005-0000-0000-00000A000000}"/>
    <cellStyle name="20% - Accent1 4" xfId="51" xr:uid="{00000000-0005-0000-0000-00000B000000}"/>
    <cellStyle name="20% - Accent1 4 2" xfId="52" xr:uid="{00000000-0005-0000-0000-00000C000000}"/>
    <cellStyle name="20% - Accent1 4 3" xfId="7433" xr:uid="{00000000-0005-0000-0000-00000D000000}"/>
    <cellStyle name="20% - Accent1 5" xfId="53" xr:uid="{00000000-0005-0000-0000-00000E000000}"/>
    <cellStyle name="20% - Accent1 5 2" xfId="54" xr:uid="{00000000-0005-0000-0000-00000F000000}"/>
    <cellStyle name="20% - Accent1 5 3" xfId="7434" xr:uid="{00000000-0005-0000-0000-000010000000}"/>
    <cellStyle name="20% - Accent1 6" xfId="55" xr:uid="{00000000-0005-0000-0000-000011000000}"/>
    <cellStyle name="20% - Accent2 2" xfId="56" xr:uid="{00000000-0005-0000-0000-000012000000}"/>
    <cellStyle name="20% - Accent2 2 2" xfId="57" xr:uid="{00000000-0005-0000-0000-000013000000}"/>
    <cellStyle name="20% - Accent2 2 3" xfId="58" xr:uid="{00000000-0005-0000-0000-000014000000}"/>
    <cellStyle name="20% - Accent2 2 4" xfId="7435" xr:uid="{00000000-0005-0000-0000-000015000000}"/>
    <cellStyle name="20% - Accent2 3" xfId="59" xr:uid="{00000000-0005-0000-0000-000016000000}"/>
    <cellStyle name="20% - Accent2 3 2" xfId="60" xr:uid="{00000000-0005-0000-0000-000017000000}"/>
    <cellStyle name="20% - Accent2 3 3" xfId="7436" xr:uid="{00000000-0005-0000-0000-000018000000}"/>
    <cellStyle name="20% - Accent2 4" xfId="61" xr:uid="{00000000-0005-0000-0000-000019000000}"/>
    <cellStyle name="20% - Accent2 4 2" xfId="62" xr:uid="{00000000-0005-0000-0000-00001A000000}"/>
    <cellStyle name="20% - Accent2 4 3" xfId="7437" xr:uid="{00000000-0005-0000-0000-00001B000000}"/>
    <cellStyle name="20% - Accent2 5" xfId="63" xr:uid="{00000000-0005-0000-0000-00001C000000}"/>
    <cellStyle name="20% - Accent2 5 2" xfId="64" xr:uid="{00000000-0005-0000-0000-00001D000000}"/>
    <cellStyle name="20% - Accent2 5 3" xfId="7438" xr:uid="{00000000-0005-0000-0000-00001E000000}"/>
    <cellStyle name="20% - Accent2 6" xfId="65" xr:uid="{00000000-0005-0000-0000-00001F000000}"/>
    <cellStyle name="20% - Accent3 2" xfId="66" xr:uid="{00000000-0005-0000-0000-000020000000}"/>
    <cellStyle name="20% - Accent3 2 2" xfId="67" xr:uid="{00000000-0005-0000-0000-000021000000}"/>
    <cellStyle name="20% - Accent3 2 3" xfId="68" xr:uid="{00000000-0005-0000-0000-000022000000}"/>
    <cellStyle name="20% - Accent3 2 4" xfId="7439" xr:uid="{00000000-0005-0000-0000-000023000000}"/>
    <cellStyle name="20% - Accent3 3" xfId="69" xr:uid="{00000000-0005-0000-0000-000024000000}"/>
    <cellStyle name="20% - Accent3 3 2" xfId="70" xr:uid="{00000000-0005-0000-0000-000025000000}"/>
    <cellStyle name="20% - Accent3 3 3" xfId="7440" xr:uid="{00000000-0005-0000-0000-000026000000}"/>
    <cellStyle name="20% - Accent3 4" xfId="71" xr:uid="{00000000-0005-0000-0000-000027000000}"/>
    <cellStyle name="20% - Accent3 4 2" xfId="72" xr:uid="{00000000-0005-0000-0000-000028000000}"/>
    <cellStyle name="20% - Accent3 4 3" xfId="7441" xr:uid="{00000000-0005-0000-0000-000029000000}"/>
    <cellStyle name="20% - Accent3 5" xfId="73" xr:uid="{00000000-0005-0000-0000-00002A000000}"/>
    <cellStyle name="20% - Accent3 5 2" xfId="74" xr:uid="{00000000-0005-0000-0000-00002B000000}"/>
    <cellStyle name="20% - Accent3 5 3" xfId="7442" xr:uid="{00000000-0005-0000-0000-00002C000000}"/>
    <cellStyle name="20% - Accent3 6" xfId="75" xr:uid="{00000000-0005-0000-0000-00002D000000}"/>
    <cellStyle name="20% - Accent4 2" xfId="76" xr:uid="{00000000-0005-0000-0000-00002E000000}"/>
    <cellStyle name="20% - Accent4 2 2" xfId="77" xr:uid="{00000000-0005-0000-0000-00002F000000}"/>
    <cellStyle name="20% - Accent4 2 3" xfId="78" xr:uid="{00000000-0005-0000-0000-000030000000}"/>
    <cellStyle name="20% - Accent4 2 4" xfId="7443" xr:uid="{00000000-0005-0000-0000-000031000000}"/>
    <cellStyle name="20% - Accent4 3" xfId="79" xr:uid="{00000000-0005-0000-0000-000032000000}"/>
    <cellStyle name="20% - Accent4 3 2" xfId="80" xr:uid="{00000000-0005-0000-0000-000033000000}"/>
    <cellStyle name="20% - Accent4 3 3" xfId="7444" xr:uid="{00000000-0005-0000-0000-000034000000}"/>
    <cellStyle name="20% - Accent4 4" xfId="81" xr:uid="{00000000-0005-0000-0000-000035000000}"/>
    <cellStyle name="20% - Accent4 4 2" xfId="82" xr:uid="{00000000-0005-0000-0000-000036000000}"/>
    <cellStyle name="20% - Accent4 4 3" xfId="7445" xr:uid="{00000000-0005-0000-0000-000037000000}"/>
    <cellStyle name="20% - Accent4 5" xfId="83" xr:uid="{00000000-0005-0000-0000-000038000000}"/>
    <cellStyle name="20% - Accent4 5 2" xfId="84" xr:uid="{00000000-0005-0000-0000-000039000000}"/>
    <cellStyle name="20% - Accent4 5 3" xfId="7446" xr:uid="{00000000-0005-0000-0000-00003A000000}"/>
    <cellStyle name="20% - Accent4 6" xfId="85" xr:uid="{00000000-0005-0000-0000-00003B000000}"/>
    <cellStyle name="20% - Accent5 2" xfId="86" xr:uid="{00000000-0005-0000-0000-00003C000000}"/>
    <cellStyle name="20% - Accent5 2 2" xfId="87" xr:uid="{00000000-0005-0000-0000-00003D000000}"/>
    <cellStyle name="20% - Accent5 2 3" xfId="88" xr:uid="{00000000-0005-0000-0000-00003E000000}"/>
    <cellStyle name="20% - Accent5 2 4" xfId="7447" xr:uid="{00000000-0005-0000-0000-00003F000000}"/>
    <cellStyle name="20% - Accent5 3" xfId="89" xr:uid="{00000000-0005-0000-0000-000040000000}"/>
    <cellStyle name="20% - Accent5 3 2" xfId="90" xr:uid="{00000000-0005-0000-0000-000041000000}"/>
    <cellStyle name="20% - Accent5 3 3" xfId="7448" xr:uid="{00000000-0005-0000-0000-000042000000}"/>
    <cellStyle name="20% - Accent5 4" xfId="91" xr:uid="{00000000-0005-0000-0000-000043000000}"/>
    <cellStyle name="20% - Accent5 4 2" xfId="92" xr:uid="{00000000-0005-0000-0000-000044000000}"/>
    <cellStyle name="20% - Accent5 4 3" xfId="7449" xr:uid="{00000000-0005-0000-0000-000045000000}"/>
    <cellStyle name="20% - Accent5 5" xfId="93" xr:uid="{00000000-0005-0000-0000-000046000000}"/>
    <cellStyle name="20% - Accent5 5 2" xfId="94" xr:uid="{00000000-0005-0000-0000-000047000000}"/>
    <cellStyle name="20% - Accent5 5 3" xfId="7450" xr:uid="{00000000-0005-0000-0000-000048000000}"/>
    <cellStyle name="20% - Accent5 6" xfId="95" xr:uid="{00000000-0005-0000-0000-000049000000}"/>
    <cellStyle name="20% - Accent6 2" xfId="96" xr:uid="{00000000-0005-0000-0000-00004A000000}"/>
    <cellStyle name="20% - Accent6 2 2" xfId="97" xr:uid="{00000000-0005-0000-0000-00004B000000}"/>
    <cellStyle name="20% - Accent6 2 3" xfId="98" xr:uid="{00000000-0005-0000-0000-00004C000000}"/>
    <cellStyle name="20% - Accent6 2 4" xfId="7451" xr:uid="{00000000-0005-0000-0000-00004D000000}"/>
    <cellStyle name="20% - Accent6 3" xfId="99" xr:uid="{00000000-0005-0000-0000-00004E000000}"/>
    <cellStyle name="20% - Accent6 3 2" xfId="100" xr:uid="{00000000-0005-0000-0000-00004F000000}"/>
    <cellStyle name="20% - Accent6 3 3" xfId="7452" xr:uid="{00000000-0005-0000-0000-000050000000}"/>
    <cellStyle name="20% - Accent6 4" xfId="101" xr:uid="{00000000-0005-0000-0000-000051000000}"/>
    <cellStyle name="20% - Accent6 4 2" xfId="102" xr:uid="{00000000-0005-0000-0000-000052000000}"/>
    <cellStyle name="20% - Accent6 4 3" xfId="7453" xr:uid="{00000000-0005-0000-0000-000053000000}"/>
    <cellStyle name="20% - Accent6 5" xfId="103" xr:uid="{00000000-0005-0000-0000-000054000000}"/>
    <cellStyle name="20% - Accent6 5 2" xfId="104" xr:uid="{00000000-0005-0000-0000-000055000000}"/>
    <cellStyle name="20% - Accent6 5 3" xfId="7454" xr:uid="{00000000-0005-0000-0000-000056000000}"/>
    <cellStyle name="20% - Accent6 6" xfId="105" xr:uid="{00000000-0005-0000-0000-000057000000}"/>
    <cellStyle name="40% - Accent1 2" xfId="106" xr:uid="{00000000-0005-0000-0000-000058000000}"/>
    <cellStyle name="40% - Accent1 2 2" xfId="107" xr:uid="{00000000-0005-0000-0000-000059000000}"/>
    <cellStyle name="40% - Accent1 2 3" xfId="108" xr:uid="{00000000-0005-0000-0000-00005A000000}"/>
    <cellStyle name="40% - Accent1 2 4" xfId="7455" xr:uid="{00000000-0005-0000-0000-00005B000000}"/>
    <cellStyle name="40% - Accent1 3" xfId="109" xr:uid="{00000000-0005-0000-0000-00005C000000}"/>
    <cellStyle name="40% - Accent1 3 2" xfId="110" xr:uid="{00000000-0005-0000-0000-00005D000000}"/>
    <cellStyle name="40% - Accent1 3 3" xfId="7456" xr:uid="{00000000-0005-0000-0000-00005E000000}"/>
    <cellStyle name="40% - Accent1 4" xfId="111" xr:uid="{00000000-0005-0000-0000-00005F000000}"/>
    <cellStyle name="40% - Accent1 4 2" xfId="112" xr:uid="{00000000-0005-0000-0000-000060000000}"/>
    <cellStyle name="40% - Accent1 4 3" xfId="7457" xr:uid="{00000000-0005-0000-0000-000061000000}"/>
    <cellStyle name="40% - Accent1 5" xfId="113" xr:uid="{00000000-0005-0000-0000-000062000000}"/>
    <cellStyle name="40% - Accent1 5 2" xfId="114" xr:uid="{00000000-0005-0000-0000-000063000000}"/>
    <cellStyle name="40% - Accent1 5 3" xfId="7458" xr:uid="{00000000-0005-0000-0000-000064000000}"/>
    <cellStyle name="40% - Accent1 6" xfId="115" xr:uid="{00000000-0005-0000-0000-000065000000}"/>
    <cellStyle name="40% - Accent2 2" xfId="116" xr:uid="{00000000-0005-0000-0000-000066000000}"/>
    <cellStyle name="40% - Accent2 2 2" xfId="117" xr:uid="{00000000-0005-0000-0000-000067000000}"/>
    <cellStyle name="40% - Accent2 2 3" xfId="118" xr:uid="{00000000-0005-0000-0000-000068000000}"/>
    <cellStyle name="40% - Accent2 2 4" xfId="7459" xr:uid="{00000000-0005-0000-0000-000069000000}"/>
    <cellStyle name="40% - Accent2 3" xfId="119" xr:uid="{00000000-0005-0000-0000-00006A000000}"/>
    <cellStyle name="40% - Accent2 3 2" xfId="120" xr:uid="{00000000-0005-0000-0000-00006B000000}"/>
    <cellStyle name="40% - Accent2 3 3" xfId="7460" xr:uid="{00000000-0005-0000-0000-00006C000000}"/>
    <cellStyle name="40% - Accent2 4" xfId="121" xr:uid="{00000000-0005-0000-0000-00006D000000}"/>
    <cellStyle name="40% - Accent2 4 2" xfId="122" xr:uid="{00000000-0005-0000-0000-00006E000000}"/>
    <cellStyle name="40% - Accent2 4 3" xfId="7461" xr:uid="{00000000-0005-0000-0000-00006F000000}"/>
    <cellStyle name="40% - Accent2 5" xfId="123" xr:uid="{00000000-0005-0000-0000-000070000000}"/>
    <cellStyle name="40% - Accent2 5 2" xfId="124" xr:uid="{00000000-0005-0000-0000-000071000000}"/>
    <cellStyle name="40% - Accent2 5 3" xfId="7462" xr:uid="{00000000-0005-0000-0000-000072000000}"/>
    <cellStyle name="40% - Accent2 6" xfId="125" xr:uid="{00000000-0005-0000-0000-000073000000}"/>
    <cellStyle name="40% - Accent3 2" xfId="126" xr:uid="{00000000-0005-0000-0000-000074000000}"/>
    <cellStyle name="40% - Accent3 2 2" xfId="127" xr:uid="{00000000-0005-0000-0000-000075000000}"/>
    <cellStyle name="40% - Accent3 2 3" xfId="128" xr:uid="{00000000-0005-0000-0000-000076000000}"/>
    <cellStyle name="40% - Accent3 2 4" xfId="7463" xr:uid="{00000000-0005-0000-0000-000077000000}"/>
    <cellStyle name="40% - Accent3 3" xfId="129" xr:uid="{00000000-0005-0000-0000-000078000000}"/>
    <cellStyle name="40% - Accent3 3 2" xfId="130" xr:uid="{00000000-0005-0000-0000-000079000000}"/>
    <cellStyle name="40% - Accent3 3 3" xfId="7464" xr:uid="{00000000-0005-0000-0000-00007A000000}"/>
    <cellStyle name="40% - Accent3 4" xfId="131" xr:uid="{00000000-0005-0000-0000-00007B000000}"/>
    <cellStyle name="40% - Accent3 4 2" xfId="132" xr:uid="{00000000-0005-0000-0000-00007C000000}"/>
    <cellStyle name="40% - Accent3 4 3" xfId="7465" xr:uid="{00000000-0005-0000-0000-00007D000000}"/>
    <cellStyle name="40% - Accent3 5" xfId="133" xr:uid="{00000000-0005-0000-0000-00007E000000}"/>
    <cellStyle name="40% - Accent3 5 2" xfId="134" xr:uid="{00000000-0005-0000-0000-00007F000000}"/>
    <cellStyle name="40% - Accent3 5 3" xfId="7466" xr:uid="{00000000-0005-0000-0000-000080000000}"/>
    <cellStyle name="40% - Accent3 6" xfId="135" xr:uid="{00000000-0005-0000-0000-000081000000}"/>
    <cellStyle name="40% - Accent4 2" xfId="136" xr:uid="{00000000-0005-0000-0000-000082000000}"/>
    <cellStyle name="40% - Accent4 2 2" xfId="137" xr:uid="{00000000-0005-0000-0000-000083000000}"/>
    <cellStyle name="40% - Accent4 2 3" xfId="138" xr:uid="{00000000-0005-0000-0000-000084000000}"/>
    <cellStyle name="40% - Accent4 2 4" xfId="7467" xr:uid="{00000000-0005-0000-0000-000085000000}"/>
    <cellStyle name="40% - Accent4 3" xfId="139" xr:uid="{00000000-0005-0000-0000-000086000000}"/>
    <cellStyle name="40% - Accent4 3 2" xfId="140" xr:uid="{00000000-0005-0000-0000-000087000000}"/>
    <cellStyle name="40% - Accent4 3 3" xfId="7468" xr:uid="{00000000-0005-0000-0000-000088000000}"/>
    <cellStyle name="40% - Accent4 4" xfId="141" xr:uid="{00000000-0005-0000-0000-000089000000}"/>
    <cellStyle name="40% - Accent4 4 2" xfId="142" xr:uid="{00000000-0005-0000-0000-00008A000000}"/>
    <cellStyle name="40% - Accent4 4 3" xfId="7469" xr:uid="{00000000-0005-0000-0000-00008B000000}"/>
    <cellStyle name="40% - Accent4 5" xfId="143" xr:uid="{00000000-0005-0000-0000-00008C000000}"/>
    <cellStyle name="40% - Accent4 5 2" xfId="144" xr:uid="{00000000-0005-0000-0000-00008D000000}"/>
    <cellStyle name="40% - Accent4 5 3" xfId="7470" xr:uid="{00000000-0005-0000-0000-00008E000000}"/>
    <cellStyle name="40% - Accent4 6" xfId="145" xr:uid="{00000000-0005-0000-0000-00008F000000}"/>
    <cellStyle name="40% - Accent5 2" xfId="146" xr:uid="{00000000-0005-0000-0000-000090000000}"/>
    <cellStyle name="40% - Accent5 2 2" xfId="147" xr:uid="{00000000-0005-0000-0000-000091000000}"/>
    <cellStyle name="40% - Accent5 2 3" xfId="148" xr:uid="{00000000-0005-0000-0000-000092000000}"/>
    <cellStyle name="40% - Accent5 2 4" xfId="7471" xr:uid="{00000000-0005-0000-0000-000093000000}"/>
    <cellStyle name="40% - Accent5 3" xfId="149" xr:uid="{00000000-0005-0000-0000-000094000000}"/>
    <cellStyle name="40% - Accent5 3 2" xfId="150" xr:uid="{00000000-0005-0000-0000-000095000000}"/>
    <cellStyle name="40% - Accent5 3 3" xfId="7472" xr:uid="{00000000-0005-0000-0000-000096000000}"/>
    <cellStyle name="40% - Accent5 4" xfId="151" xr:uid="{00000000-0005-0000-0000-000097000000}"/>
    <cellStyle name="40% - Accent5 4 2" xfId="152" xr:uid="{00000000-0005-0000-0000-000098000000}"/>
    <cellStyle name="40% - Accent5 4 3" xfId="7473" xr:uid="{00000000-0005-0000-0000-000099000000}"/>
    <cellStyle name="40% - Accent5 5" xfId="153" xr:uid="{00000000-0005-0000-0000-00009A000000}"/>
    <cellStyle name="40% - Accent5 5 2" xfId="154" xr:uid="{00000000-0005-0000-0000-00009B000000}"/>
    <cellStyle name="40% - Accent5 5 3" xfId="7474" xr:uid="{00000000-0005-0000-0000-00009C000000}"/>
    <cellStyle name="40% - Accent5 6" xfId="155" xr:uid="{00000000-0005-0000-0000-00009D000000}"/>
    <cellStyle name="40% - Accent6 2" xfId="156" xr:uid="{00000000-0005-0000-0000-00009E000000}"/>
    <cellStyle name="40% - Accent6 2 2" xfId="157" xr:uid="{00000000-0005-0000-0000-00009F000000}"/>
    <cellStyle name="40% - Accent6 2 3" xfId="158" xr:uid="{00000000-0005-0000-0000-0000A0000000}"/>
    <cellStyle name="40% - Accent6 2 4" xfId="7475" xr:uid="{00000000-0005-0000-0000-0000A1000000}"/>
    <cellStyle name="40% - Accent6 3" xfId="159" xr:uid="{00000000-0005-0000-0000-0000A2000000}"/>
    <cellStyle name="40% - Accent6 3 2" xfId="160" xr:uid="{00000000-0005-0000-0000-0000A3000000}"/>
    <cellStyle name="40% - Accent6 3 3" xfId="7476" xr:uid="{00000000-0005-0000-0000-0000A4000000}"/>
    <cellStyle name="40% - Accent6 4" xfId="161" xr:uid="{00000000-0005-0000-0000-0000A5000000}"/>
    <cellStyle name="40% - Accent6 4 2" xfId="162" xr:uid="{00000000-0005-0000-0000-0000A6000000}"/>
    <cellStyle name="40% - Accent6 4 3" xfId="7477" xr:uid="{00000000-0005-0000-0000-0000A7000000}"/>
    <cellStyle name="40% - Accent6 5" xfId="163" xr:uid="{00000000-0005-0000-0000-0000A8000000}"/>
    <cellStyle name="40% - Accent6 5 2" xfId="164" xr:uid="{00000000-0005-0000-0000-0000A9000000}"/>
    <cellStyle name="40% - Accent6 5 3" xfId="7478" xr:uid="{00000000-0005-0000-0000-0000AA000000}"/>
    <cellStyle name="40% - Accent6 6" xfId="165" xr:uid="{00000000-0005-0000-0000-0000AB000000}"/>
    <cellStyle name="60% - Accent1 2" xfId="166" xr:uid="{00000000-0005-0000-0000-0000AC000000}"/>
    <cellStyle name="60% - Accent1 3" xfId="167" xr:uid="{00000000-0005-0000-0000-0000AD000000}"/>
    <cellStyle name="60% - Accent1 4" xfId="168" xr:uid="{00000000-0005-0000-0000-0000AE000000}"/>
    <cellStyle name="60% - Accent1 5" xfId="169" xr:uid="{00000000-0005-0000-0000-0000AF000000}"/>
    <cellStyle name="60% - Accent1 6" xfId="170" xr:uid="{00000000-0005-0000-0000-0000B0000000}"/>
    <cellStyle name="60% - Accent2 2" xfId="171" xr:uid="{00000000-0005-0000-0000-0000B1000000}"/>
    <cellStyle name="60% - Accent2 3" xfId="172" xr:uid="{00000000-0005-0000-0000-0000B2000000}"/>
    <cellStyle name="60% - Accent2 4" xfId="173" xr:uid="{00000000-0005-0000-0000-0000B3000000}"/>
    <cellStyle name="60% - Accent2 5" xfId="174" xr:uid="{00000000-0005-0000-0000-0000B4000000}"/>
    <cellStyle name="60% - Accent2 6" xfId="175" xr:uid="{00000000-0005-0000-0000-0000B5000000}"/>
    <cellStyle name="60% - Accent3 2" xfId="176" xr:uid="{00000000-0005-0000-0000-0000B6000000}"/>
    <cellStyle name="60% - Accent3 3" xfId="177" xr:uid="{00000000-0005-0000-0000-0000B7000000}"/>
    <cellStyle name="60% - Accent3 4" xfId="178" xr:uid="{00000000-0005-0000-0000-0000B8000000}"/>
    <cellStyle name="60% - Accent3 5" xfId="179" xr:uid="{00000000-0005-0000-0000-0000B9000000}"/>
    <cellStyle name="60% - Accent3 6" xfId="180" xr:uid="{00000000-0005-0000-0000-0000BA000000}"/>
    <cellStyle name="60% - Accent4 2" xfId="181" xr:uid="{00000000-0005-0000-0000-0000BB000000}"/>
    <cellStyle name="60% - Accent4 3" xfId="182" xr:uid="{00000000-0005-0000-0000-0000BC000000}"/>
    <cellStyle name="60% - Accent4 4" xfId="183" xr:uid="{00000000-0005-0000-0000-0000BD000000}"/>
    <cellStyle name="60% - Accent4 5" xfId="184" xr:uid="{00000000-0005-0000-0000-0000BE000000}"/>
    <cellStyle name="60% - Accent4 6" xfId="185" xr:uid="{00000000-0005-0000-0000-0000BF000000}"/>
    <cellStyle name="60% - Accent5 2" xfId="186" xr:uid="{00000000-0005-0000-0000-0000C0000000}"/>
    <cellStyle name="60% - Accent5 3" xfId="187" xr:uid="{00000000-0005-0000-0000-0000C1000000}"/>
    <cellStyle name="60% - Accent5 4" xfId="188" xr:uid="{00000000-0005-0000-0000-0000C2000000}"/>
    <cellStyle name="60% - Accent5 5" xfId="189" xr:uid="{00000000-0005-0000-0000-0000C3000000}"/>
    <cellStyle name="60% - Accent5 6" xfId="190" xr:uid="{00000000-0005-0000-0000-0000C4000000}"/>
    <cellStyle name="60% - Accent6 2" xfId="191" xr:uid="{00000000-0005-0000-0000-0000C5000000}"/>
    <cellStyle name="60% - Accent6 3" xfId="192" xr:uid="{00000000-0005-0000-0000-0000C6000000}"/>
    <cellStyle name="60% - Accent6 4" xfId="193" xr:uid="{00000000-0005-0000-0000-0000C7000000}"/>
    <cellStyle name="60% - Accent6 5" xfId="194" xr:uid="{00000000-0005-0000-0000-0000C8000000}"/>
    <cellStyle name="60% - Accent6 6" xfId="195" xr:uid="{00000000-0005-0000-0000-0000C9000000}"/>
    <cellStyle name="Accent1 2" xfId="196" xr:uid="{00000000-0005-0000-0000-0000CA000000}"/>
    <cellStyle name="Accent1 3" xfId="197" xr:uid="{00000000-0005-0000-0000-0000CB000000}"/>
    <cellStyle name="Accent1 4" xfId="198" xr:uid="{00000000-0005-0000-0000-0000CC000000}"/>
    <cellStyle name="Accent1 5" xfId="199" xr:uid="{00000000-0005-0000-0000-0000CD000000}"/>
    <cellStyle name="Accent1 6" xfId="200" xr:uid="{00000000-0005-0000-0000-0000CE000000}"/>
    <cellStyle name="Accent2 2" xfId="201" xr:uid="{00000000-0005-0000-0000-0000CF000000}"/>
    <cellStyle name="Accent2 3" xfId="202" xr:uid="{00000000-0005-0000-0000-0000D0000000}"/>
    <cellStyle name="Accent2 4" xfId="203" xr:uid="{00000000-0005-0000-0000-0000D1000000}"/>
    <cellStyle name="Accent2 5" xfId="204" xr:uid="{00000000-0005-0000-0000-0000D2000000}"/>
    <cellStyle name="Accent2 6" xfId="205" xr:uid="{00000000-0005-0000-0000-0000D3000000}"/>
    <cellStyle name="Accent3 2" xfId="206" xr:uid="{00000000-0005-0000-0000-0000D4000000}"/>
    <cellStyle name="Accent3 3" xfId="207" xr:uid="{00000000-0005-0000-0000-0000D5000000}"/>
    <cellStyle name="Accent3 4" xfId="208" xr:uid="{00000000-0005-0000-0000-0000D6000000}"/>
    <cellStyle name="Accent3 5" xfId="209" xr:uid="{00000000-0005-0000-0000-0000D7000000}"/>
    <cellStyle name="Accent3 6" xfId="210" xr:uid="{00000000-0005-0000-0000-0000D8000000}"/>
    <cellStyle name="Accent4 2" xfId="211" xr:uid="{00000000-0005-0000-0000-0000D9000000}"/>
    <cellStyle name="Accent4 3" xfId="212" xr:uid="{00000000-0005-0000-0000-0000DA000000}"/>
    <cellStyle name="Accent4 4" xfId="213" xr:uid="{00000000-0005-0000-0000-0000DB000000}"/>
    <cellStyle name="Accent4 5" xfId="214" xr:uid="{00000000-0005-0000-0000-0000DC000000}"/>
    <cellStyle name="Accent4 6" xfId="215" xr:uid="{00000000-0005-0000-0000-0000DD000000}"/>
    <cellStyle name="Accent5 2" xfId="216" xr:uid="{00000000-0005-0000-0000-0000DE000000}"/>
    <cellStyle name="Accent5 3" xfId="217" xr:uid="{00000000-0005-0000-0000-0000DF000000}"/>
    <cellStyle name="Accent5 4" xfId="218" xr:uid="{00000000-0005-0000-0000-0000E0000000}"/>
    <cellStyle name="Accent5 5" xfId="219" xr:uid="{00000000-0005-0000-0000-0000E1000000}"/>
    <cellStyle name="Accent5 6" xfId="220" xr:uid="{00000000-0005-0000-0000-0000E2000000}"/>
    <cellStyle name="Accent6 2" xfId="221" xr:uid="{00000000-0005-0000-0000-0000E3000000}"/>
    <cellStyle name="Accent6 3" xfId="222" xr:uid="{00000000-0005-0000-0000-0000E4000000}"/>
    <cellStyle name="Accent6 4" xfId="223" xr:uid="{00000000-0005-0000-0000-0000E5000000}"/>
    <cellStyle name="Accent6 5" xfId="224" xr:uid="{00000000-0005-0000-0000-0000E6000000}"/>
    <cellStyle name="Accent6 6" xfId="225" xr:uid="{00000000-0005-0000-0000-0000E7000000}"/>
    <cellStyle name="Account No." xfId="226" xr:uid="{00000000-0005-0000-0000-0000E8000000}"/>
    <cellStyle name="Account No. 2" xfId="227" xr:uid="{00000000-0005-0000-0000-0000E9000000}"/>
    <cellStyle name="adj detail" xfId="228" xr:uid="{00000000-0005-0000-0000-0000EA000000}"/>
    <cellStyle name="Allocated" xfId="229" xr:uid="{00000000-0005-0000-0000-0000EB000000}"/>
    <cellStyle name="Bad 2" xfId="230" xr:uid="{00000000-0005-0000-0000-0000EC000000}"/>
    <cellStyle name="Bad 3" xfId="231" xr:uid="{00000000-0005-0000-0000-0000ED000000}"/>
    <cellStyle name="Bad 4" xfId="232" xr:uid="{00000000-0005-0000-0000-0000EE000000}"/>
    <cellStyle name="Bad 5" xfId="233" xr:uid="{00000000-0005-0000-0000-0000EF000000}"/>
    <cellStyle name="Bad 6" xfId="234" xr:uid="{00000000-0005-0000-0000-0000F0000000}"/>
    <cellStyle name="Calculation 2" xfId="235" xr:uid="{00000000-0005-0000-0000-0000F1000000}"/>
    <cellStyle name="Calculation 3" xfId="236" xr:uid="{00000000-0005-0000-0000-0000F2000000}"/>
    <cellStyle name="Calculation 4" xfId="237" xr:uid="{00000000-0005-0000-0000-0000F3000000}"/>
    <cellStyle name="Calculation 5" xfId="238" xr:uid="{00000000-0005-0000-0000-0000F4000000}"/>
    <cellStyle name="Calculation 6" xfId="239" xr:uid="{00000000-0005-0000-0000-0000F5000000}"/>
    <cellStyle name="Check Cell 2" xfId="240" xr:uid="{00000000-0005-0000-0000-0000F6000000}"/>
    <cellStyle name="Check Cell 3" xfId="241" xr:uid="{00000000-0005-0000-0000-0000F7000000}"/>
    <cellStyle name="Check Cell 4" xfId="242" xr:uid="{00000000-0005-0000-0000-0000F8000000}"/>
    <cellStyle name="Check Cell 5" xfId="243" xr:uid="{00000000-0005-0000-0000-0000F9000000}"/>
    <cellStyle name="Check Cell 6" xfId="244" xr:uid="{00000000-0005-0000-0000-0000FA000000}"/>
    <cellStyle name="Col Cent" xfId="245" xr:uid="{00000000-0005-0000-0000-0000FB000000}"/>
    <cellStyle name="Col Cent Across" xfId="246" xr:uid="{00000000-0005-0000-0000-0000FC000000}"/>
    <cellStyle name="Col Head Cent" xfId="247" xr:uid="{00000000-0005-0000-0000-0000FD000000}"/>
    <cellStyle name="Col Head Cent 2" xfId="248" xr:uid="{00000000-0005-0000-0000-0000FE000000}"/>
    <cellStyle name="Comma [0] 2" xfId="249" xr:uid="{00000000-0005-0000-0000-0000FF000000}"/>
    <cellStyle name="Comma 10" xfId="250" xr:uid="{00000000-0005-0000-0000-000000010000}"/>
    <cellStyle name="Comma 11" xfId="251" xr:uid="{00000000-0005-0000-0000-000001010000}"/>
    <cellStyle name="Comma 12" xfId="252" xr:uid="{00000000-0005-0000-0000-000002010000}"/>
    <cellStyle name="Comma 13" xfId="253" xr:uid="{00000000-0005-0000-0000-000003010000}"/>
    <cellStyle name="Comma 14" xfId="254" xr:uid="{00000000-0005-0000-0000-000004010000}"/>
    <cellStyle name="Comma 15" xfId="255" xr:uid="{00000000-0005-0000-0000-000005010000}"/>
    <cellStyle name="Comma 16" xfId="256" xr:uid="{00000000-0005-0000-0000-000006010000}"/>
    <cellStyle name="Comma 17" xfId="257" xr:uid="{00000000-0005-0000-0000-000007010000}"/>
    <cellStyle name="Comma 18" xfId="258" xr:uid="{00000000-0005-0000-0000-000008010000}"/>
    <cellStyle name="Comma 18 2" xfId="259" xr:uid="{00000000-0005-0000-0000-000009010000}"/>
    <cellStyle name="Comma 18 3" xfId="260" xr:uid="{00000000-0005-0000-0000-00000A010000}"/>
    <cellStyle name="Comma 19" xfId="261" xr:uid="{00000000-0005-0000-0000-00000B010000}"/>
    <cellStyle name="Comma 2" xfId="31" xr:uid="{00000000-0005-0000-0000-00000C010000}"/>
    <cellStyle name="Comma 2 10" xfId="262" xr:uid="{00000000-0005-0000-0000-00000D010000}"/>
    <cellStyle name="Comma 2 10 2" xfId="263" xr:uid="{00000000-0005-0000-0000-00000E010000}"/>
    <cellStyle name="Comma 2 10 2 2" xfId="264" xr:uid="{00000000-0005-0000-0000-00000F010000}"/>
    <cellStyle name="Comma 2 10 3" xfId="265" xr:uid="{00000000-0005-0000-0000-000010010000}"/>
    <cellStyle name="Comma 2 100" xfId="266" xr:uid="{00000000-0005-0000-0000-000011010000}"/>
    <cellStyle name="Comma 2 101" xfId="267" xr:uid="{00000000-0005-0000-0000-000012010000}"/>
    <cellStyle name="Comma 2 102" xfId="268" xr:uid="{00000000-0005-0000-0000-000013010000}"/>
    <cellStyle name="Comma 2 103" xfId="269" xr:uid="{00000000-0005-0000-0000-000014010000}"/>
    <cellStyle name="Comma 2 104" xfId="270" xr:uid="{00000000-0005-0000-0000-000015010000}"/>
    <cellStyle name="Comma 2 105" xfId="271" xr:uid="{00000000-0005-0000-0000-000016010000}"/>
    <cellStyle name="Comma 2 106" xfId="272" xr:uid="{00000000-0005-0000-0000-000017010000}"/>
    <cellStyle name="Comma 2 107" xfId="273" xr:uid="{00000000-0005-0000-0000-000018010000}"/>
    <cellStyle name="Comma 2 108" xfId="274" xr:uid="{00000000-0005-0000-0000-000019010000}"/>
    <cellStyle name="Comma 2 109" xfId="275" xr:uid="{00000000-0005-0000-0000-00001A010000}"/>
    <cellStyle name="Comma 2 11" xfId="276" xr:uid="{00000000-0005-0000-0000-00001B010000}"/>
    <cellStyle name="Comma 2 11 2" xfId="277" xr:uid="{00000000-0005-0000-0000-00001C010000}"/>
    <cellStyle name="Comma 2 11 2 2" xfId="278" xr:uid="{00000000-0005-0000-0000-00001D010000}"/>
    <cellStyle name="Comma 2 11 3" xfId="279" xr:uid="{00000000-0005-0000-0000-00001E010000}"/>
    <cellStyle name="Comma 2 110" xfId="280" xr:uid="{00000000-0005-0000-0000-00001F010000}"/>
    <cellStyle name="Comma 2 111" xfId="281" xr:uid="{00000000-0005-0000-0000-000020010000}"/>
    <cellStyle name="Comma 2 112" xfId="282" xr:uid="{00000000-0005-0000-0000-000021010000}"/>
    <cellStyle name="Comma 2 113" xfId="283" xr:uid="{00000000-0005-0000-0000-000022010000}"/>
    <cellStyle name="Comma 2 114" xfId="284" xr:uid="{00000000-0005-0000-0000-000023010000}"/>
    <cellStyle name="Comma 2 115" xfId="285" xr:uid="{00000000-0005-0000-0000-000024010000}"/>
    <cellStyle name="Comma 2 116" xfId="286" xr:uid="{00000000-0005-0000-0000-000025010000}"/>
    <cellStyle name="Comma 2 117" xfId="287" xr:uid="{00000000-0005-0000-0000-000026010000}"/>
    <cellStyle name="Comma 2 118" xfId="288" xr:uid="{00000000-0005-0000-0000-000027010000}"/>
    <cellStyle name="Comma 2 119" xfId="289" xr:uid="{00000000-0005-0000-0000-000028010000}"/>
    <cellStyle name="Comma 2 12" xfId="290" xr:uid="{00000000-0005-0000-0000-000029010000}"/>
    <cellStyle name="Comma 2 12 2" xfId="291" xr:uid="{00000000-0005-0000-0000-00002A010000}"/>
    <cellStyle name="Comma 2 12 2 2" xfId="292" xr:uid="{00000000-0005-0000-0000-00002B010000}"/>
    <cellStyle name="Comma 2 12 3" xfId="293" xr:uid="{00000000-0005-0000-0000-00002C010000}"/>
    <cellStyle name="Comma 2 120" xfId="294" xr:uid="{00000000-0005-0000-0000-00002D010000}"/>
    <cellStyle name="Comma 2 121" xfId="295" xr:uid="{00000000-0005-0000-0000-00002E010000}"/>
    <cellStyle name="Comma 2 122" xfId="296" xr:uid="{00000000-0005-0000-0000-00002F010000}"/>
    <cellStyle name="Comma 2 123" xfId="297" xr:uid="{00000000-0005-0000-0000-000030010000}"/>
    <cellStyle name="Comma 2 124" xfId="298" xr:uid="{00000000-0005-0000-0000-000031010000}"/>
    <cellStyle name="Comma 2 125" xfId="299" xr:uid="{00000000-0005-0000-0000-000032010000}"/>
    <cellStyle name="Comma 2 126" xfId="300" xr:uid="{00000000-0005-0000-0000-000033010000}"/>
    <cellStyle name="Comma 2 127" xfId="301" xr:uid="{00000000-0005-0000-0000-000034010000}"/>
    <cellStyle name="Comma 2 128" xfId="302" xr:uid="{00000000-0005-0000-0000-000035010000}"/>
    <cellStyle name="Comma 2 129" xfId="303" xr:uid="{00000000-0005-0000-0000-000036010000}"/>
    <cellStyle name="Comma 2 13" xfId="304" xr:uid="{00000000-0005-0000-0000-000037010000}"/>
    <cellStyle name="Comma 2 13 2" xfId="305" xr:uid="{00000000-0005-0000-0000-000038010000}"/>
    <cellStyle name="Comma 2 13 2 2" xfId="306" xr:uid="{00000000-0005-0000-0000-000039010000}"/>
    <cellStyle name="Comma 2 13 3" xfId="307" xr:uid="{00000000-0005-0000-0000-00003A010000}"/>
    <cellStyle name="Comma 2 130" xfId="308" xr:uid="{00000000-0005-0000-0000-00003B010000}"/>
    <cellStyle name="Comma 2 131" xfId="309" xr:uid="{00000000-0005-0000-0000-00003C010000}"/>
    <cellStyle name="Comma 2 132" xfId="310" xr:uid="{00000000-0005-0000-0000-00003D010000}"/>
    <cellStyle name="Comma 2 133" xfId="311" xr:uid="{00000000-0005-0000-0000-00003E010000}"/>
    <cellStyle name="Comma 2 134" xfId="312" xr:uid="{00000000-0005-0000-0000-00003F010000}"/>
    <cellStyle name="Comma 2 135" xfId="313" xr:uid="{00000000-0005-0000-0000-000040010000}"/>
    <cellStyle name="Comma 2 136" xfId="314" xr:uid="{00000000-0005-0000-0000-000041010000}"/>
    <cellStyle name="Comma 2 137" xfId="315" xr:uid="{00000000-0005-0000-0000-000042010000}"/>
    <cellStyle name="Comma 2 138" xfId="316" xr:uid="{00000000-0005-0000-0000-000043010000}"/>
    <cellStyle name="Comma 2 139" xfId="317" xr:uid="{00000000-0005-0000-0000-000044010000}"/>
    <cellStyle name="Comma 2 14" xfId="318" xr:uid="{00000000-0005-0000-0000-000045010000}"/>
    <cellStyle name="Comma 2 14 2" xfId="319" xr:uid="{00000000-0005-0000-0000-000046010000}"/>
    <cellStyle name="Comma 2 14 2 2" xfId="320" xr:uid="{00000000-0005-0000-0000-000047010000}"/>
    <cellStyle name="Comma 2 14 3" xfId="321" xr:uid="{00000000-0005-0000-0000-000048010000}"/>
    <cellStyle name="Comma 2 140" xfId="322" xr:uid="{00000000-0005-0000-0000-000049010000}"/>
    <cellStyle name="Comma 2 141" xfId="323" xr:uid="{00000000-0005-0000-0000-00004A010000}"/>
    <cellStyle name="Comma 2 142" xfId="324" xr:uid="{00000000-0005-0000-0000-00004B010000}"/>
    <cellStyle name="Comma 2 143" xfId="325" xr:uid="{00000000-0005-0000-0000-00004C010000}"/>
    <cellStyle name="Comma 2 144" xfId="326" xr:uid="{00000000-0005-0000-0000-00004D010000}"/>
    <cellStyle name="Comma 2 145" xfId="327" xr:uid="{00000000-0005-0000-0000-00004E010000}"/>
    <cellStyle name="Comma 2 146" xfId="328" xr:uid="{00000000-0005-0000-0000-00004F010000}"/>
    <cellStyle name="Comma 2 147" xfId="329" xr:uid="{00000000-0005-0000-0000-000050010000}"/>
    <cellStyle name="Comma 2 148" xfId="330" xr:uid="{00000000-0005-0000-0000-000051010000}"/>
    <cellStyle name="Comma 2 149" xfId="331" xr:uid="{00000000-0005-0000-0000-000052010000}"/>
    <cellStyle name="Comma 2 15" xfId="332" xr:uid="{00000000-0005-0000-0000-000053010000}"/>
    <cellStyle name="Comma 2 15 2" xfId="333" xr:uid="{00000000-0005-0000-0000-000054010000}"/>
    <cellStyle name="Comma 2 15 2 2" xfId="334" xr:uid="{00000000-0005-0000-0000-000055010000}"/>
    <cellStyle name="Comma 2 15 3" xfId="335" xr:uid="{00000000-0005-0000-0000-000056010000}"/>
    <cellStyle name="Comma 2 150" xfId="336" xr:uid="{00000000-0005-0000-0000-000057010000}"/>
    <cellStyle name="Comma 2 151" xfId="337" xr:uid="{00000000-0005-0000-0000-000058010000}"/>
    <cellStyle name="Comma 2 152" xfId="338" xr:uid="{00000000-0005-0000-0000-000059010000}"/>
    <cellStyle name="Comma 2 153" xfId="339" xr:uid="{00000000-0005-0000-0000-00005A010000}"/>
    <cellStyle name="Comma 2 16" xfId="340" xr:uid="{00000000-0005-0000-0000-00005B010000}"/>
    <cellStyle name="Comma 2 16 2" xfId="341" xr:uid="{00000000-0005-0000-0000-00005C010000}"/>
    <cellStyle name="Comma 2 16 2 2" xfId="342" xr:uid="{00000000-0005-0000-0000-00005D010000}"/>
    <cellStyle name="Comma 2 16 3" xfId="343" xr:uid="{00000000-0005-0000-0000-00005E010000}"/>
    <cellStyle name="Comma 2 17" xfId="344" xr:uid="{00000000-0005-0000-0000-00005F010000}"/>
    <cellStyle name="Comma 2 17 2" xfId="345" xr:uid="{00000000-0005-0000-0000-000060010000}"/>
    <cellStyle name="Comma 2 18" xfId="346" xr:uid="{00000000-0005-0000-0000-000061010000}"/>
    <cellStyle name="Comma 2 18 2" xfId="347" xr:uid="{00000000-0005-0000-0000-000062010000}"/>
    <cellStyle name="Comma 2 19" xfId="348" xr:uid="{00000000-0005-0000-0000-000063010000}"/>
    <cellStyle name="Comma 2 19 2" xfId="349" xr:uid="{00000000-0005-0000-0000-000064010000}"/>
    <cellStyle name="Comma 2 2" xfId="350" xr:uid="{00000000-0005-0000-0000-000065010000}"/>
    <cellStyle name="Comma 2 2 10" xfId="351" xr:uid="{00000000-0005-0000-0000-000066010000}"/>
    <cellStyle name="Comma 2 2 10 2" xfId="352" xr:uid="{00000000-0005-0000-0000-000067010000}"/>
    <cellStyle name="Comma 2 2 11" xfId="353" xr:uid="{00000000-0005-0000-0000-000068010000}"/>
    <cellStyle name="Comma 2 2 11 2" xfId="354" xr:uid="{00000000-0005-0000-0000-000069010000}"/>
    <cellStyle name="Comma 2 2 12" xfId="355" xr:uid="{00000000-0005-0000-0000-00006A010000}"/>
    <cellStyle name="Comma 2 2 12 2" xfId="356" xr:uid="{00000000-0005-0000-0000-00006B010000}"/>
    <cellStyle name="Comma 2 2 12 2 2" xfId="357" xr:uid="{00000000-0005-0000-0000-00006C010000}"/>
    <cellStyle name="Comma 2 2 12 3" xfId="358" xr:uid="{00000000-0005-0000-0000-00006D010000}"/>
    <cellStyle name="Comma 2 2 13" xfId="359" xr:uid="{00000000-0005-0000-0000-00006E010000}"/>
    <cellStyle name="Comma 2 2 13 2" xfId="360" xr:uid="{00000000-0005-0000-0000-00006F010000}"/>
    <cellStyle name="Comma 2 2 14" xfId="361" xr:uid="{00000000-0005-0000-0000-000070010000}"/>
    <cellStyle name="Comma 2 2 14 2" xfId="362" xr:uid="{00000000-0005-0000-0000-000071010000}"/>
    <cellStyle name="Comma 2 2 14 2 2" xfId="363" xr:uid="{00000000-0005-0000-0000-000072010000}"/>
    <cellStyle name="Comma 2 2 14 3" xfId="364" xr:uid="{00000000-0005-0000-0000-000073010000}"/>
    <cellStyle name="Comma 2 2 15" xfId="365" xr:uid="{00000000-0005-0000-0000-000074010000}"/>
    <cellStyle name="Comma 2 2 15 2" xfId="366" xr:uid="{00000000-0005-0000-0000-000075010000}"/>
    <cellStyle name="Comma 2 2 15 2 2" xfId="367" xr:uid="{00000000-0005-0000-0000-000076010000}"/>
    <cellStyle name="Comma 2 2 15 3" xfId="368" xr:uid="{00000000-0005-0000-0000-000077010000}"/>
    <cellStyle name="Comma 2 2 16" xfId="369" xr:uid="{00000000-0005-0000-0000-000078010000}"/>
    <cellStyle name="Comma 2 2 16 2" xfId="370" xr:uid="{00000000-0005-0000-0000-000079010000}"/>
    <cellStyle name="Comma 2 2 16 2 2" xfId="371" xr:uid="{00000000-0005-0000-0000-00007A010000}"/>
    <cellStyle name="Comma 2 2 16 3" xfId="372" xr:uid="{00000000-0005-0000-0000-00007B010000}"/>
    <cellStyle name="Comma 2 2 17" xfId="373" xr:uid="{00000000-0005-0000-0000-00007C010000}"/>
    <cellStyle name="Comma 2 2 17 2" xfId="374" xr:uid="{00000000-0005-0000-0000-00007D010000}"/>
    <cellStyle name="Comma 2 2 17 2 2" xfId="375" xr:uid="{00000000-0005-0000-0000-00007E010000}"/>
    <cellStyle name="Comma 2 2 17 3" xfId="376" xr:uid="{00000000-0005-0000-0000-00007F010000}"/>
    <cellStyle name="Comma 2 2 18" xfId="377" xr:uid="{00000000-0005-0000-0000-000080010000}"/>
    <cellStyle name="Comma 2 2 18 2" xfId="378" xr:uid="{00000000-0005-0000-0000-000081010000}"/>
    <cellStyle name="Comma 2 2 19" xfId="379" xr:uid="{00000000-0005-0000-0000-000082010000}"/>
    <cellStyle name="Comma 2 2 2" xfId="380" xr:uid="{00000000-0005-0000-0000-000083010000}"/>
    <cellStyle name="Comma 2 2 2 10" xfId="381" xr:uid="{00000000-0005-0000-0000-000084010000}"/>
    <cellStyle name="Comma 2 2 2 11" xfId="382" xr:uid="{00000000-0005-0000-0000-000085010000}"/>
    <cellStyle name="Comma 2 2 2 12" xfId="383" xr:uid="{00000000-0005-0000-0000-000086010000}"/>
    <cellStyle name="Comma 2 2 2 13" xfId="384" xr:uid="{00000000-0005-0000-0000-000087010000}"/>
    <cellStyle name="Comma 2 2 2 14" xfId="385" xr:uid="{00000000-0005-0000-0000-000088010000}"/>
    <cellStyle name="Comma 2 2 2 15" xfId="386" xr:uid="{00000000-0005-0000-0000-000089010000}"/>
    <cellStyle name="Comma 2 2 2 16" xfId="387" xr:uid="{00000000-0005-0000-0000-00008A010000}"/>
    <cellStyle name="Comma 2 2 2 17" xfId="388" xr:uid="{00000000-0005-0000-0000-00008B010000}"/>
    <cellStyle name="Comma 2 2 2 18" xfId="389" xr:uid="{00000000-0005-0000-0000-00008C010000}"/>
    <cellStyle name="Comma 2 2 2 18 2" xfId="390" xr:uid="{00000000-0005-0000-0000-00008D010000}"/>
    <cellStyle name="Comma 2 2 2 19" xfId="391" xr:uid="{00000000-0005-0000-0000-00008E010000}"/>
    <cellStyle name="Comma 2 2 2 2" xfId="392" xr:uid="{00000000-0005-0000-0000-00008F010000}"/>
    <cellStyle name="Comma 2 2 2 2 10" xfId="393" xr:uid="{00000000-0005-0000-0000-000090010000}"/>
    <cellStyle name="Comma 2 2 2 2 10 2" xfId="394" xr:uid="{00000000-0005-0000-0000-000091010000}"/>
    <cellStyle name="Comma 2 2 2 2 10 2 2" xfId="395" xr:uid="{00000000-0005-0000-0000-000092010000}"/>
    <cellStyle name="Comma 2 2 2 2 10 3" xfId="396" xr:uid="{00000000-0005-0000-0000-000093010000}"/>
    <cellStyle name="Comma 2 2 2 2 11" xfId="397" xr:uid="{00000000-0005-0000-0000-000094010000}"/>
    <cellStyle name="Comma 2 2 2 2 11 2" xfId="398" xr:uid="{00000000-0005-0000-0000-000095010000}"/>
    <cellStyle name="Comma 2 2 2 2 11 2 2" xfId="399" xr:uid="{00000000-0005-0000-0000-000096010000}"/>
    <cellStyle name="Comma 2 2 2 2 11 3" xfId="400" xr:uid="{00000000-0005-0000-0000-000097010000}"/>
    <cellStyle name="Comma 2 2 2 2 12" xfId="401" xr:uid="{00000000-0005-0000-0000-000098010000}"/>
    <cellStyle name="Comma 2 2 2 2 12 2" xfId="402" xr:uid="{00000000-0005-0000-0000-000099010000}"/>
    <cellStyle name="Comma 2 2 2 2 12 2 2" xfId="403" xr:uid="{00000000-0005-0000-0000-00009A010000}"/>
    <cellStyle name="Comma 2 2 2 2 12 3" xfId="404" xr:uid="{00000000-0005-0000-0000-00009B010000}"/>
    <cellStyle name="Comma 2 2 2 2 13" xfId="405" xr:uid="{00000000-0005-0000-0000-00009C010000}"/>
    <cellStyle name="Comma 2 2 2 2 13 2" xfId="406" xr:uid="{00000000-0005-0000-0000-00009D010000}"/>
    <cellStyle name="Comma 2 2 2 2 13 2 2" xfId="407" xr:uid="{00000000-0005-0000-0000-00009E010000}"/>
    <cellStyle name="Comma 2 2 2 2 13 3" xfId="408" xr:uid="{00000000-0005-0000-0000-00009F010000}"/>
    <cellStyle name="Comma 2 2 2 2 14" xfId="409" xr:uid="{00000000-0005-0000-0000-0000A0010000}"/>
    <cellStyle name="Comma 2 2 2 2 14 2" xfId="410" xr:uid="{00000000-0005-0000-0000-0000A1010000}"/>
    <cellStyle name="Comma 2 2 2 2 14 2 2" xfId="411" xr:uid="{00000000-0005-0000-0000-0000A2010000}"/>
    <cellStyle name="Comma 2 2 2 2 14 3" xfId="412" xr:uid="{00000000-0005-0000-0000-0000A3010000}"/>
    <cellStyle name="Comma 2 2 2 2 15" xfId="413" xr:uid="{00000000-0005-0000-0000-0000A4010000}"/>
    <cellStyle name="Comma 2 2 2 2 15 2" xfId="414" xr:uid="{00000000-0005-0000-0000-0000A5010000}"/>
    <cellStyle name="Comma 2 2 2 2 15 2 2" xfId="415" xr:uid="{00000000-0005-0000-0000-0000A6010000}"/>
    <cellStyle name="Comma 2 2 2 2 15 3" xfId="416" xr:uid="{00000000-0005-0000-0000-0000A7010000}"/>
    <cellStyle name="Comma 2 2 2 2 16" xfId="417" xr:uid="{00000000-0005-0000-0000-0000A8010000}"/>
    <cellStyle name="Comma 2 2 2 2 16 2" xfId="418" xr:uid="{00000000-0005-0000-0000-0000A9010000}"/>
    <cellStyle name="Comma 2 2 2 2 16 2 2" xfId="419" xr:uid="{00000000-0005-0000-0000-0000AA010000}"/>
    <cellStyle name="Comma 2 2 2 2 16 3" xfId="420" xr:uid="{00000000-0005-0000-0000-0000AB010000}"/>
    <cellStyle name="Comma 2 2 2 2 17" xfId="421" xr:uid="{00000000-0005-0000-0000-0000AC010000}"/>
    <cellStyle name="Comma 2 2 2 2 17 2" xfId="422" xr:uid="{00000000-0005-0000-0000-0000AD010000}"/>
    <cellStyle name="Comma 2 2 2 2 17 2 2" xfId="423" xr:uid="{00000000-0005-0000-0000-0000AE010000}"/>
    <cellStyle name="Comma 2 2 2 2 17 3" xfId="424" xr:uid="{00000000-0005-0000-0000-0000AF010000}"/>
    <cellStyle name="Comma 2 2 2 2 2" xfId="425" xr:uid="{00000000-0005-0000-0000-0000B0010000}"/>
    <cellStyle name="Comma 2 2 2 2 2 2" xfId="426" xr:uid="{00000000-0005-0000-0000-0000B1010000}"/>
    <cellStyle name="Comma 2 2 2 2 2 2 2" xfId="427" xr:uid="{00000000-0005-0000-0000-0000B2010000}"/>
    <cellStyle name="Comma 2 2 2 2 2 2 2 2" xfId="428" xr:uid="{00000000-0005-0000-0000-0000B3010000}"/>
    <cellStyle name="Comma 2 2 2 2 2 2 2 2 2" xfId="429" xr:uid="{00000000-0005-0000-0000-0000B4010000}"/>
    <cellStyle name="Comma 2 2 2 2 2 2 2 3" xfId="430" xr:uid="{00000000-0005-0000-0000-0000B5010000}"/>
    <cellStyle name="Comma 2 2 2 2 2 2 3" xfId="431" xr:uid="{00000000-0005-0000-0000-0000B6010000}"/>
    <cellStyle name="Comma 2 2 2 2 2 2 3 2" xfId="432" xr:uid="{00000000-0005-0000-0000-0000B7010000}"/>
    <cellStyle name="Comma 2 2 2 2 2 2 3 2 2" xfId="433" xr:uid="{00000000-0005-0000-0000-0000B8010000}"/>
    <cellStyle name="Comma 2 2 2 2 2 2 3 3" xfId="434" xr:uid="{00000000-0005-0000-0000-0000B9010000}"/>
    <cellStyle name="Comma 2 2 2 2 2 2 4" xfId="435" xr:uid="{00000000-0005-0000-0000-0000BA010000}"/>
    <cellStyle name="Comma 2 2 2 2 2 2 4 2" xfId="436" xr:uid="{00000000-0005-0000-0000-0000BB010000}"/>
    <cellStyle name="Comma 2 2 2 2 2 2 4 2 2" xfId="437" xr:uid="{00000000-0005-0000-0000-0000BC010000}"/>
    <cellStyle name="Comma 2 2 2 2 2 2 4 3" xfId="438" xr:uid="{00000000-0005-0000-0000-0000BD010000}"/>
    <cellStyle name="Comma 2 2 2 2 2 2 5" xfId="439" xr:uid="{00000000-0005-0000-0000-0000BE010000}"/>
    <cellStyle name="Comma 2 2 2 2 2 2 5 2" xfId="440" xr:uid="{00000000-0005-0000-0000-0000BF010000}"/>
    <cellStyle name="Comma 2 2 2 2 2 2 5 2 2" xfId="441" xr:uid="{00000000-0005-0000-0000-0000C0010000}"/>
    <cellStyle name="Comma 2 2 2 2 2 2 5 3" xfId="442" xr:uid="{00000000-0005-0000-0000-0000C1010000}"/>
    <cellStyle name="Comma 2 2 2 2 2 3" xfId="443" xr:uid="{00000000-0005-0000-0000-0000C2010000}"/>
    <cellStyle name="Comma 2 2 2 2 2 4" xfId="444" xr:uid="{00000000-0005-0000-0000-0000C3010000}"/>
    <cellStyle name="Comma 2 2 2 2 2 5" xfId="445" xr:uid="{00000000-0005-0000-0000-0000C4010000}"/>
    <cellStyle name="Comma 2 2 2 2 2 6" xfId="446" xr:uid="{00000000-0005-0000-0000-0000C5010000}"/>
    <cellStyle name="Comma 2 2 2 2 2 6 2" xfId="447" xr:uid="{00000000-0005-0000-0000-0000C6010000}"/>
    <cellStyle name="Comma 2 2 2 2 2 7" xfId="448" xr:uid="{00000000-0005-0000-0000-0000C7010000}"/>
    <cellStyle name="Comma 2 2 2 2 3" xfId="449" xr:uid="{00000000-0005-0000-0000-0000C8010000}"/>
    <cellStyle name="Comma 2 2 2 2 3 2" xfId="450" xr:uid="{00000000-0005-0000-0000-0000C9010000}"/>
    <cellStyle name="Comma 2 2 2 2 3 2 2" xfId="451" xr:uid="{00000000-0005-0000-0000-0000CA010000}"/>
    <cellStyle name="Comma 2 2 2 2 3 3" xfId="452" xr:uid="{00000000-0005-0000-0000-0000CB010000}"/>
    <cellStyle name="Comma 2 2 2 2 4" xfId="453" xr:uid="{00000000-0005-0000-0000-0000CC010000}"/>
    <cellStyle name="Comma 2 2 2 2 4 2" xfId="454" xr:uid="{00000000-0005-0000-0000-0000CD010000}"/>
    <cellStyle name="Comma 2 2 2 2 4 2 2" xfId="455" xr:uid="{00000000-0005-0000-0000-0000CE010000}"/>
    <cellStyle name="Comma 2 2 2 2 4 3" xfId="456" xr:uid="{00000000-0005-0000-0000-0000CF010000}"/>
    <cellStyle name="Comma 2 2 2 2 5" xfId="457" xr:uid="{00000000-0005-0000-0000-0000D0010000}"/>
    <cellStyle name="Comma 2 2 2 2 5 2" xfId="458" xr:uid="{00000000-0005-0000-0000-0000D1010000}"/>
    <cellStyle name="Comma 2 2 2 2 5 2 2" xfId="459" xr:uid="{00000000-0005-0000-0000-0000D2010000}"/>
    <cellStyle name="Comma 2 2 2 2 5 3" xfId="460" xr:uid="{00000000-0005-0000-0000-0000D3010000}"/>
    <cellStyle name="Comma 2 2 2 2 6" xfId="461" xr:uid="{00000000-0005-0000-0000-0000D4010000}"/>
    <cellStyle name="Comma 2 2 2 2 6 2" xfId="462" xr:uid="{00000000-0005-0000-0000-0000D5010000}"/>
    <cellStyle name="Comma 2 2 2 2 6 2 2" xfId="463" xr:uid="{00000000-0005-0000-0000-0000D6010000}"/>
    <cellStyle name="Comma 2 2 2 2 6 3" xfId="464" xr:uid="{00000000-0005-0000-0000-0000D7010000}"/>
    <cellStyle name="Comma 2 2 2 2 7" xfId="465" xr:uid="{00000000-0005-0000-0000-0000D8010000}"/>
    <cellStyle name="Comma 2 2 2 2 7 2" xfId="466" xr:uid="{00000000-0005-0000-0000-0000D9010000}"/>
    <cellStyle name="Comma 2 2 2 2 7 2 2" xfId="467" xr:uid="{00000000-0005-0000-0000-0000DA010000}"/>
    <cellStyle name="Comma 2 2 2 2 7 3" xfId="468" xr:uid="{00000000-0005-0000-0000-0000DB010000}"/>
    <cellStyle name="Comma 2 2 2 2 8" xfId="469" xr:uid="{00000000-0005-0000-0000-0000DC010000}"/>
    <cellStyle name="Comma 2 2 2 2 8 2" xfId="470" xr:uid="{00000000-0005-0000-0000-0000DD010000}"/>
    <cellStyle name="Comma 2 2 2 2 8 2 2" xfId="471" xr:uid="{00000000-0005-0000-0000-0000DE010000}"/>
    <cellStyle name="Comma 2 2 2 2 8 3" xfId="472" xr:uid="{00000000-0005-0000-0000-0000DF010000}"/>
    <cellStyle name="Comma 2 2 2 2 9" xfId="473" xr:uid="{00000000-0005-0000-0000-0000E0010000}"/>
    <cellStyle name="Comma 2 2 2 2 9 2" xfId="474" xr:uid="{00000000-0005-0000-0000-0000E1010000}"/>
    <cellStyle name="Comma 2 2 2 2 9 2 2" xfId="475" xr:uid="{00000000-0005-0000-0000-0000E2010000}"/>
    <cellStyle name="Comma 2 2 2 2 9 3" xfId="476" xr:uid="{00000000-0005-0000-0000-0000E3010000}"/>
    <cellStyle name="Comma 2 2 2 3" xfId="477" xr:uid="{00000000-0005-0000-0000-0000E4010000}"/>
    <cellStyle name="Comma 2 2 2 4" xfId="478" xr:uid="{00000000-0005-0000-0000-0000E5010000}"/>
    <cellStyle name="Comma 2 2 2 5" xfId="479" xr:uid="{00000000-0005-0000-0000-0000E6010000}"/>
    <cellStyle name="Comma 2 2 2 6" xfId="480" xr:uid="{00000000-0005-0000-0000-0000E7010000}"/>
    <cellStyle name="Comma 2 2 2 7" xfId="481" xr:uid="{00000000-0005-0000-0000-0000E8010000}"/>
    <cellStyle name="Comma 2 2 2 8" xfId="482" xr:uid="{00000000-0005-0000-0000-0000E9010000}"/>
    <cellStyle name="Comma 2 2 2 9" xfId="483" xr:uid="{00000000-0005-0000-0000-0000EA010000}"/>
    <cellStyle name="Comma 2 2 20" xfId="484" xr:uid="{00000000-0005-0000-0000-0000EB010000}"/>
    <cellStyle name="Comma 2 2 20 2" xfId="485" xr:uid="{00000000-0005-0000-0000-0000EC010000}"/>
    <cellStyle name="Comma 2 2 21" xfId="7479" xr:uid="{00000000-0005-0000-0000-0000ED010000}"/>
    <cellStyle name="Comma 2 2 21 2" xfId="7552" xr:uid="{AA5522C5-1513-4FA5-B3C9-6185866D9269}"/>
    <cellStyle name="Comma 2 2 3" xfId="486" xr:uid="{00000000-0005-0000-0000-0000EE010000}"/>
    <cellStyle name="Comma 2 2 3 2" xfId="487" xr:uid="{00000000-0005-0000-0000-0000EF010000}"/>
    <cellStyle name="Comma 2 2 3 2 2" xfId="488" xr:uid="{00000000-0005-0000-0000-0000F0010000}"/>
    <cellStyle name="Comma 2 2 3 3" xfId="489" xr:uid="{00000000-0005-0000-0000-0000F1010000}"/>
    <cellStyle name="Comma 2 2 4" xfId="490" xr:uid="{00000000-0005-0000-0000-0000F2010000}"/>
    <cellStyle name="Comma 2 2 4 2" xfId="491" xr:uid="{00000000-0005-0000-0000-0000F3010000}"/>
    <cellStyle name="Comma 2 2 4 2 2" xfId="492" xr:uid="{00000000-0005-0000-0000-0000F4010000}"/>
    <cellStyle name="Comma 2 2 4 3" xfId="493" xr:uid="{00000000-0005-0000-0000-0000F5010000}"/>
    <cellStyle name="Comma 2 2 5" xfId="494" xr:uid="{00000000-0005-0000-0000-0000F6010000}"/>
    <cellStyle name="Comma 2 2 5 2" xfId="495" xr:uid="{00000000-0005-0000-0000-0000F7010000}"/>
    <cellStyle name="Comma 2 2 5 2 2" xfId="496" xr:uid="{00000000-0005-0000-0000-0000F8010000}"/>
    <cellStyle name="Comma 2 2 5 3" xfId="497" xr:uid="{00000000-0005-0000-0000-0000F9010000}"/>
    <cellStyle name="Comma 2 2 6" xfId="498" xr:uid="{00000000-0005-0000-0000-0000FA010000}"/>
    <cellStyle name="Comma 2 2 6 2" xfId="499" xr:uid="{00000000-0005-0000-0000-0000FB010000}"/>
    <cellStyle name="Comma 2 2 6 2 2" xfId="500" xr:uid="{00000000-0005-0000-0000-0000FC010000}"/>
    <cellStyle name="Comma 2 2 6 3" xfId="501" xr:uid="{00000000-0005-0000-0000-0000FD010000}"/>
    <cellStyle name="Comma 2 2 7" xfId="502" xr:uid="{00000000-0005-0000-0000-0000FE010000}"/>
    <cellStyle name="Comma 2 2 7 2" xfId="503" xr:uid="{00000000-0005-0000-0000-0000FF010000}"/>
    <cellStyle name="Comma 2 2 7 2 2" xfId="504" xr:uid="{00000000-0005-0000-0000-000000020000}"/>
    <cellStyle name="Comma 2 2 7 3" xfId="505" xr:uid="{00000000-0005-0000-0000-000001020000}"/>
    <cellStyle name="Comma 2 2 8" xfId="506" xr:uid="{00000000-0005-0000-0000-000002020000}"/>
    <cellStyle name="Comma 2 2 8 2" xfId="507" xr:uid="{00000000-0005-0000-0000-000003020000}"/>
    <cellStyle name="Comma 2 2 8 2 2" xfId="508" xr:uid="{00000000-0005-0000-0000-000004020000}"/>
    <cellStyle name="Comma 2 2 8 3" xfId="509" xr:uid="{00000000-0005-0000-0000-000005020000}"/>
    <cellStyle name="Comma 2 2 9" xfId="510" xr:uid="{00000000-0005-0000-0000-000006020000}"/>
    <cellStyle name="Comma 2 2 9 2" xfId="511" xr:uid="{00000000-0005-0000-0000-000007020000}"/>
    <cellStyle name="Comma 2 20" xfId="512" xr:uid="{00000000-0005-0000-0000-000008020000}"/>
    <cellStyle name="Comma 2 20 2" xfId="513" xr:uid="{00000000-0005-0000-0000-000009020000}"/>
    <cellStyle name="Comma 2 21" xfId="514" xr:uid="{00000000-0005-0000-0000-00000A020000}"/>
    <cellStyle name="Comma 2 21 2" xfId="515" xr:uid="{00000000-0005-0000-0000-00000B020000}"/>
    <cellStyle name="Comma 2 22" xfId="516" xr:uid="{00000000-0005-0000-0000-00000C020000}"/>
    <cellStyle name="Comma 2 22 2" xfId="517" xr:uid="{00000000-0005-0000-0000-00000D020000}"/>
    <cellStyle name="Comma 2 23" xfId="518" xr:uid="{00000000-0005-0000-0000-00000E020000}"/>
    <cellStyle name="Comma 2 23 2" xfId="519" xr:uid="{00000000-0005-0000-0000-00000F020000}"/>
    <cellStyle name="Comma 2 24" xfId="520" xr:uid="{00000000-0005-0000-0000-000010020000}"/>
    <cellStyle name="Comma 2 24 2" xfId="521" xr:uid="{00000000-0005-0000-0000-000011020000}"/>
    <cellStyle name="Comma 2 25" xfId="522" xr:uid="{00000000-0005-0000-0000-000012020000}"/>
    <cellStyle name="Comma 2 25 2" xfId="523" xr:uid="{00000000-0005-0000-0000-000013020000}"/>
    <cellStyle name="Comma 2 26" xfId="524" xr:uid="{00000000-0005-0000-0000-000014020000}"/>
    <cellStyle name="Comma 2 26 2" xfId="525" xr:uid="{00000000-0005-0000-0000-000015020000}"/>
    <cellStyle name="Comma 2 27" xfId="526" xr:uid="{00000000-0005-0000-0000-000016020000}"/>
    <cellStyle name="Comma 2 27 2" xfId="527" xr:uid="{00000000-0005-0000-0000-000017020000}"/>
    <cellStyle name="Comma 2 28" xfId="528" xr:uid="{00000000-0005-0000-0000-000018020000}"/>
    <cellStyle name="Comma 2 28 2" xfId="529" xr:uid="{00000000-0005-0000-0000-000019020000}"/>
    <cellStyle name="Comma 2 29" xfId="530" xr:uid="{00000000-0005-0000-0000-00001A020000}"/>
    <cellStyle name="Comma 2 29 2" xfId="531" xr:uid="{00000000-0005-0000-0000-00001B020000}"/>
    <cellStyle name="Comma 2 3" xfId="532" xr:uid="{00000000-0005-0000-0000-00001C020000}"/>
    <cellStyle name="Comma 2 3 2" xfId="533" xr:uid="{00000000-0005-0000-0000-00001D020000}"/>
    <cellStyle name="Comma 2 3 2 2" xfId="534" xr:uid="{00000000-0005-0000-0000-00001E020000}"/>
    <cellStyle name="Comma 2 3 3" xfId="535" xr:uid="{00000000-0005-0000-0000-00001F020000}"/>
    <cellStyle name="Comma 2 30" xfId="536" xr:uid="{00000000-0005-0000-0000-000020020000}"/>
    <cellStyle name="Comma 2 30 2" xfId="537" xr:uid="{00000000-0005-0000-0000-000021020000}"/>
    <cellStyle name="Comma 2 31" xfId="538" xr:uid="{00000000-0005-0000-0000-000022020000}"/>
    <cellStyle name="Comma 2 31 2" xfId="539" xr:uid="{00000000-0005-0000-0000-000023020000}"/>
    <cellStyle name="Comma 2 32" xfId="540" xr:uid="{00000000-0005-0000-0000-000024020000}"/>
    <cellStyle name="Comma 2 32 2" xfId="541" xr:uid="{00000000-0005-0000-0000-000025020000}"/>
    <cellStyle name="Comma 2 33" xfId="542" xr:uid="{00000000-0005-0000-0000-000026020000}"/>
    <cellStyle name="Comma 2 33 2" xfId="543" xr:uid="{00000000-0005-0000-0000-000027020000}"/>
    <cellStyle name="Comma 2 34" xfId="544" xr:uid="{00000000-0005-0000-0000-000028020000}"/>
    <cellStyle name="Comma 2 34 2" xfId="545" xr:uid="{00000000-0005-0000-0000-000029020000}"/>
    <cellStyle name="Comma 2 35" xfId="546" xr:uid="{00000000-0005-0000-0000-00002A020000}"/>
    <cellStyle name="Comma 2 35 2" xfId="547" xr:uid="{00000000-0005-0000-0000-00002B020000}"/>
    <cellStyle name="Comma 2 36" xfId="548" xr:uid="{00000000-0005-0000-0000-00002C020000}"/>
    <cellStyle name="Comma 2 36 2" xfId="549" xr:uid="{00000000-0005-0000-0000-00002D020000}"/>
    <cellStyle name="Comma 2 37" xfId="550" xr:uid="{00000000-0005-0000-0000-00002E020000}"/>
    <cellStyle name="Comma 2 37 2" xfId="551" xr:uid="{00000000-0005-0000-0000-00002F020000}"/>
    <cellStyle name="Comma 2 38" xfId="552" xr:uid="{00000000-0005-0000-0000-000030020000}"/>
    <cellStyle name="Comma 2 38 2" xfId="553" xr:uid="{00000000-0005-0000-0000-000031020000}"/>
    <cellStyle name="Comma 2 39" xfId="554" xr:uid="{00000000-0005-0000-0000-000032020000}"/>
    <cellStyle name="Comma 2 39 2" xfId="555" xr:uid="{00000000-0005-0000-0000-000033020000}"/>
    <cellStyle name="Comma 2 4" xfId="556" xr:uid="{00000000-0005-0000-0000-000034020000}"/>
    <cellStyle name="Comma 2 4 2" xfId="557" xr:uid="{00000000-0005-0000-0000-000035020000}"/>
    <cellStyle name="Comma 2 4 2 2" xfId="558" xr:uid="{00000000-0005-0000-0000-000036020000}"/>
    <cellStyle name="Comma 2 4 3" xfId="559" xr:uid="{00000000-0005-0000-0000-000037020000}"/>
    <cellStyle name="Comma 2 40" xfId="560" xr:uid="{00000000-0005-0000-0000-000038020000}"/>
    <cellStyle name="Comma 2 40 2" xfId="561" xr:uid="{00000000-0005-0000-0000-000039020000}"/>
    <cellStyle name="Comma 2 41" xfId="562" xr:uid="{00000000-0005-0000-0000-00003A020000}"/>
    <cellStyle name="Comma 2 41 2" xfId="563" xr:uid="{00000000-0005-0000-0000-00003B020000}"/>
    <cellStyle name="Comma 2 42" xfId="564" xr:uid="{00000000-0005-0000-0000-00003C020000}"/>
    <cellStyle name="Comma 2 42 2" xfId="565" xr:uid="{00000000-0005-0000-0000-00003D020000}"/>
    <cellStyle name="Comma 2 43" xfId="566" xr:uid="{00000000-0005-0000-0000-00003E020000}"/>
    <cellStyle name="Comma 2 43 2" xfId="567" xr:uid="{00000000-0005-0000-0000-00003F020000}"/>
    <cellStyle name="Comma 2 44" xfId="568" xr:uid="{00000000-0005-0000-0000-000040020000}"/>
    <cellStyle name="Comma 2 44 2" xfId="569" xr:uid="{00000000-0005-0000-0000-000041020000}"/>
    <cellStyle name="Comma 2 45" xfId="570" xr:uid="{00000000-0005-0000-0000-000042020000}"/>
    <cellStyle name="Comma 2 45 2" xfId="571" xr:uid="{00000000-0005-0000-0000-000043020000}"/>
    <cellStyle name="Comma 2 46" xfId="572" xr:uid="{00000000-0005-0000-0000-000044020000}"/>
    <cellStyle name="Comma 2 46 2" xfId="573" xr:uid="{00000000-0005-0000-0000-000045020000}"/>
    <cellStyle name="Comma 2 47" xfId="574" xr:uid="{00000000-0005-0000-0000-000046020000}"/>
    <cellStyle name="Comma 2 47 2" xfId="575" xr:uid="{00000000-0005-0000-0000-000047020000}"/>
    <cellStyle name="Comma 2 48" xfId="576" xr:uid="{00000000-0005-0000-0000-000048020000}"/>
    <cellStyle name="Comma 2 48 2" xfId="577" xr:uid="{00000000-0005-0000-0000-000049020000}"/>
    <cellStyle name="Comma 2 49" xfId="578" xr:uid="{00000000-0005-0000-0000-00004A020000}"/>
    <cellStyle name="Comma 2 49 2" xfId="579" xr:uid="{00000000-0005-0000-0000-00004B020000}"/>
    <cellStyle name="Comma 2 5" xfId="580" xr:uid="{00000000-0005-0000-0000-00004C020000}"/>
    <cellStyle name="Comma 2 5 2" xfId="581" xr:uid="{00000000-0005-0000-0000-00004D020000}"/>
    <cellStyle name="Comma 2 5 2 2" xfId="582" xr:uid="{00000000-0005-0000-0000-00004E020000}"/>
    <cellStyle name="Comma 2 5 3" xfId="583" xr:uid="{00000000-0005-0000-0000-00004F020000}"/>
    <cellStyle name="Comma 2 50" xfId="584" xr:uid="{00000000-0005-0000-0000-000050020000}"/>
    <cellStyle name="Comma 2 50 2" xfId="585" xr:uid="{00000000-0005-0000-0000-000051020000}"/>
    <cellStyle name="Comma 2 51" xfId="586" xr:uid="{00000000-0005-0000-0000-000052020000}"/>
    <cellStyle name="Comma 2 51 2" xfId="587" xr:uid="{00000000-0005-0000-0000-000053020000}"/>
    <cellStyle name="Comma 2 52" xfId="588" xr:uid="{00000000-0005-0000-0000-000054020000}"/>
    <cellStyle name="Comma 2 52 2" xfId="589" xr:uid="{00000000-0005-0000-0000-000055020000}"/>
    <cellStyle name="Comma 2 53" xfId="590" xr:uid="{00000000-0005-0000-0000-000056020000}"/>
    <cellStyle name="Comma 2 53 2" xfId="591" xr:uid="{00000000-0005-0000-0000-000057020000}"/>
    <cellStyle name="Comma 2 54" xfId="592" xr:uid="{00000000-0005-0000-0000-000058020000}"/>
    <cellStyle name="Comma 2 54 2" xfId="593" xr:uid="{00000000-0005-0000-0000-000059020000}"/>
    <cellStyle name="Comma 2 55" xfId="594" xr:uid="{00000000-0005-0000-0000-00005A020000}"/>
    <cellStyle name="Comma 2 55 2" xfId="595" xr:uid="{00000000-0005-0000-0000-00005B020000}"/>
    <cellStyle name="Comma 2 56" xfId="596" xr:uid="{00000000-0005-0000-0000-00005C020000}"/>
    <cellStyle name="Comma 2 56 2" xfId="597" xr:uid="{00000000-0005-0000-0000-00005D020000}"/>
    <cellStyle name="Comma 2 57" xfId="598" xr:uid="{00000000-0005-0000-0000-00005E020000}"/>
    <cellStyle name="Comma 2 57 2" xfId="599" xr:uid="{00000000-0005-0000-0000-00005F020000}"/>
    <cellStyle name="Comma 2 58" xfId="600" xr:uid="{00000000-0005-0000-0000-000060020000}"/>
    <cellStyle name="Comma 2 58 2" xfId="601" xr:uid="{00000000-0005-0000-0000-000061020000}"/>
    <cellStyle name="Comma 2 59" xfId="602" xr:uid="{00000000-0005-0000-0000-000062020000}"/>
    <cellStyle name="Comma 2 59 2" xfId="603" xr:uid="{00000000-0005-0000-0000-000063020000}"/>
    <cellStyle name="Comma 2 6" xfId="604" xr:uid="{00000000-0005-0000-0000-000064020000}"/>
    <cellStyle name="Comma 2 6 2" xfId="605" xr:uid="{00000000-0005-0000-0000-000065020000}"/>
    <cellStyle name="Comma 2 6 2 2" xfId="606" xr:uid="{00000000-0005-0000-0000-000066020000}"/>
    <cellStyle name="Comma 2 6 3" xfId="607" xr:uid="{00000000-0005-0000-0000-000067020000}"/>
    <cellStyle name="Comma 2 60" xfId="608" xr:uid="{00000000-0005-0000-0000-000068020000}"/>
    <cellStyle name="Comma 2 60 2" xfId="609" xr:uid="{00000000-0005-0000-0000-000069020000}"/>
    <cellStyle name="Comma 2 61" xfId="610" xr:uid="{00000000-0005-0000-0000-00006A020000}"/>
    <cellStyle name="Comma 2 61 2" xfId="611" xr:uid="{00000000-0005-0000-0000-00006B020000}"/>
    <cellStyle name="Comma 2 62" xfId="612" xr:uid="{00000000-0005-0000-0000-00006C020000}"/>
    <cellStyle name="Comma 2 63" xfId="613" xr:uid="{00000000-0005-0000-0000-00006D020000}"/>
    <cellStyle name="Comma 2 64" xfId="614" xr:uid="{00000000-0005-0000-0000-00006E020000}"/>
    <cellStyle name="Comma 2 65" xfId="615" xr:uid="{00000000-0005-0000-0000-00006F020000}"/>
    <cellStyle name="Comma 2 66" xfId="616" xr:uid="{00000000-0005-0000-0000-000070020000}"/>
    <cellStyle name="Comma 2 67" xfId="617" xr:uid="{00000000-0005-0000-0000-000071020000}"/>
    <cellStyle name="Comma 2 68" xfId="618" xr:uid="{00000000-0005-0000-0000-000072020000}"/>
    <cellStyle name="Comma 2 68 2" xfId="619" xr:uid="{00000000-0005-0000-0000-000073020000}"/>
    <cellStyle name="Comma 2 69" xfId="620" xr:uid="{00000000-0005-0000-0000-000074020000}"/>
    <cellStyle name="Comma 2 7" xfId="621" xr:uid="{00000000-0005-0000-0000-000075020000}"/>
    <cellStyle name="Comma 2 7 2" xfId="622" xr:uid="{00000000-0005-0000-0000-000076020000}"/>
    <cellStyle name="Comma 2 7 2 2" xfId="623" xr:uid="{00000000-0005-0000-0000-000077020000}"/>
    <cellStyle name="Comma 2 7 3" xfId="624" xr:uid="{00000000-0005-0000-0000-000078020000}"/>
    <cellStyle name="Comma 2 70" xfId="625" xr:uid="{00000000-0005-0000-0000-000079020000}"/>
    <cellStyle name="Comma 2 71" xfId="626" xr:uid="{00000000-0005-0000-0000-00007A020000}"/>
    <cellStyle name="Comma 2 72" xfId="627" xr:uid="{00000000-0005-0000-0000-00007B020000}"/>
    <cellStyle name="Comma 2 73" xfId="628" xr:uid="{00000000-0005-0000-0000-00007C020000}"/>
    <cellStyle name="Comma 2 74" xfId="629" xr:uid="{00000000-0005-0000-0000-00007D020000}"/>
    <cellStyle name="Comma 2 75" xfId="630" xr:uid="{00000000-0005-0000-0000-00007E020000}"/>
    <cellStyle name="Comma 2 76" xfId="631" xr:uid="{00000000-0005-0000-0000-00007F020000}"/>
    <cellStyle name="Comma 2 77" xfId="632" xr:uid="{00000000-0005-0000-0000-000080020000}"/>
    <cellStyle name="Comma 2 78" xfId="633" xr:uid="{00000000-0005-0000-0000-000081020000}"/>
    <cellStyle name="Comma 2 79" xfId="634" xr:uid="{00000000-0005-0000-0000-000082020000}"/>
    <cellStyle name="Comma 2 8" xfId="635" xr:uid="{00000000-0005-0000-0000-000083020000}"/>
    <cellStyle name="Comma 2 8 2" xfId="636" xr:uid="{00000000-0005-0000-0000-000084020000}"/>
    <cellStyle name="Comma 2 8 2 2" xfId="637" xr:uid="{00000000-0005-0000-0000-000085020000}"/>
    <cellStyle name="Comma 2 8 3" xfId="638" xr:uid="{00000000-0005-0000-0000-000086020000}"/>
    <cellStyle name="Comma 2 80" xfId="639" xr:uid="{00000000-0005-0000-0000-000087020000}"/>
    <cellStyle name="Comma 2 81" xfId="640" xr:uid="{00000000-0005-0000-0000-000088020000}"/>
    <cellStyle name="Comma 2 82" xfId="641" xr:uid="{00000000-0005-0000-0000-000089020000}"/>
    <cellStyle name="Comma 2 83" xfId="642" xr:uid="{00000000-0005-0000-0000-00008A020000}"/>
    <cellStyle name="Comma 2 84" xfId="643" xr:uid="{00000000-0005-0000-0000-00008B020000}"/>
    <cellStyle name="Comma 2 85" xfId="644" xr:uid="{00000000-0005-0000-0000-00008C020000}"/>
    <cellStyle name="Comma 2 86" xfId="645" xr:uid="{00000000-0005-0000-0000-00008D020000}"/>
    <cellStyle name="Comma 2 87" xfId="646" xr:uid="{00000000-0005-0000-0000-00008E020000}"/>
    <cellStyle name="Comma 2 88" xfId="647" xr:uid="{00000000-0005-0000-0000-00008F020000}"/>
    <cellStyle name="Comma 2 89" xfId="648" xr:uid="{00000000-0005-0000-0000-000090020000}"/>
    <cellStyle name="Comma 2 9" xfId="649" xr:uid="{00000000-0005-0000-0000-000091020000}"/>
    <cellStyle name="Comma 2 9 2" xfId="650" xr:uid="{00000000-0005-0000-0000-000092020000}"/>
    <cellStyle name="Comma 2 9 2 2" xfId="651" xr:uid="{00000000-0005-0000-0000-000093020000}"/>
    <cellStyle name="Comma 2 9 3" xfId="652" xr:uid="{00000000-0005-0000-0000-000094020000}"/>
    <cellStyle name="Comma 2 90" xfId="653" xr:uid="{00000000-0005-0000-0000-000095020000}"/>
    <cellStyle name="Comma 2 91" xfId="654" xr:uid="{00000000-0005-0000-0000-000096020000}"/>
    <cellStyle name="Comma 2 92" xfId="655" xr:uid="{00000000-0005-0000-0000-000097020000}"/>
    <cellStyle name="Comma 2 93" xfId="656" xr:uid="{00000000-0005-0000-0000-000098020000}"/>
    <cellStyle name="Comma 2 94" xfId="657" xr:uid="{00000000-0005-0000-0000-000099020000}"/>
    <cellStyle name="Comma 2 95" xfId="658" xr:uid="{00000000-0005-0000-0000-00009A020000}"/>
    <cellStyle name="Comma 2 96" xfId="659" xr:uid="{00000000-0005-0000-0000-00009B020000}"/>
    <cellStyle name="Comma 2 97" xfId="660" xr:uid="{00000000-0005-0000-0000-00009C020000}"/>
    <cellStyle name="Comma 2 98" xfId="661" xr:uid="{00000000-0005-0000-0000-00009D020000}"/>
    <cellStyle name="Comma 2 99" xfId="662" xr:uid="{00000000-0005-0000-0000-00009E020000}"/>
    <cellStyle name="Comma 20" xfId="663" xr:uid="{00000000-0005-0000-0000-00009F020000}"/>
    <cellStyle name="Comma 21" xfId="664" xr:uid="{00000000-0005-0000-0000-0000A0020000}"/>
    <cellStyle name="Comma 22" xfId="665" xr:uid="{00000000-0005-0000-0000-0000A1020000}"/>
    <cellStyle name="Comma 23" xfId="666" xr:uid="{00000000-0005-0000-0000-0000A2020000}"/>
    <cellStyle name="Comma 24" xfId="667" xr:uid="{00000000-0005-0000-0000-0000A3020000}"/>
    <cellStyle name="Comma 25" xfId="668" xr:uid="{00000000-0005-0000-0000-0000A4020000}"/>
    <cellStyle name="Comma 26" xfId="669" xr:uid="{00000000-0005-0000-0000-0000A5020000}"/>
    <cellStyle name="Comma 27" xfId="670" xr:uid="{00000000-0005-0000-0000-0000A6020000}"/>
    <cellStyle name="Comma 28" xfId="671" xr:uid="{00000000-0005-0000-0000-0000A7020000}"/>
    <cellStyle name="Comma 29" xfId="672" xr:uid="{00000000-0005-0000-0000-0000A8020000}"/>
    <cellStyle name="Comma 3" xfId="673" xr:uid="{00000000-0005-0000-0000-0000A9020000}"/>
    <cellStyle name="Comma 3 10" xfId="674" xr:uid="{00000000-0005-0000-0000-0000AA020000}"/>
    <cellStyle name="Comma 3 10 2" xfId="675" xr:uid="{00000000-0005-0000-0000-0000AB020000}"/>
    <cellStyle name="Comma 3 10 2 2" xfId="676" xr:uid="{00000000-0005-0000-0000-0000AC020000}"/>
    <cellStyle name="Comma 3 10 3" xfId="677" xr:uid="{00000000-0005-0000-0000-0000AD020000}"/>
    <cellStyle name="Comma 3 100" xfId="678" xr:uid="{00000000-0005-0000-0000-0000AE020000}"/>
    <cellStyle name="Comma 3 101" xfId="679" xr:uid="{00000000-0005-0000-0000-0000AF020000}"/>
    <cellStyle name="Comma 3 102" xfId="680" xr:uid="{00000000-0005-0000-0000-0000B0020000}"/>
    <cellStyle name="Comma 3 103" xfId="681" xr:uid="{00000000-0005-0000-0000-0000B1020000}"/>
    <cellStyle name="Comma 3 104" xfId="682" xr:uid="{00000000-0005-0000-0000-0000B2020000}"/>
    <cellStyle name="Comma 3 105" xfId="683" xr:uid="{00000000-0005-0000-0000-0000B3020000}"/>
    <cellStyle name="Comma 3 106" xfId="684" xr:uid="{00000000-0005-0000-0000-0000B4020000}"/>
    <cellStyle name="Comma 3 107" xfId="685" xr:uid="{00000000-0005-0000-0000-0000B5020000}"/>
    <cellStyle name="Comma 3 108" xfId="686" xr:uid="{00000000-0005-0000-0000-0000B6020000}"/>
    <cellStyle name="Comma 3 109" xfId="687" xr:uid="{00000000-0005-0000-0000-0000B7020000}"/>
    <cellStyle name="Comma 3 11" xfId="688" xr:uid="{00000000-0005-0000-0000-0000B8020000}"/>
    <cellStyle name="Comma 3 11 2" xfId="689" xr:uid="{00000000-0005-0000-0000-0000B9020000}"/>
    <cellStyle name="Comma 3 11 2 2" xfId="690" xr:uid="{00000000-0005-0000-0000-0000BA020000}"/>
    <cellStyle name="Comma 3 11 3" xfId="691" xr:uid="{00000000-0005-0000-0000-0000BB020000}"/>
    <cellStyle name="Comma 3 110" xfId="692" xr:uid="{00000000-0005-0000-0000-0000BC020000}"/>
    <cellStyle name="Comma 3 111" xfId="693" xr:uid="{00000000-0005-0000-0000-0000BD020000}"/>
    <cellStyle name="Comma 3 112" xfId="694" xr:uid="{00000000-0005-0000-0000-0000BE020000}"/>
    <cellStyle name="Comma 3 113" xfId="695" xr:uid="{00000000-0005-0000-0000-0000BF020000}"/>
    <cellStyle name="Comma 3 114" xfId="696" xr:uid="{00000000-0005-0000-0000-0000C0020000}"/>
    <cellStyle name="Comma 3 115" xfId="697" xr:uid="{00000000-0005-0000-0000-0000C1020000}"/>
    <cellStyle name="Comma 3 116" xfId="698" xr:uid="{00000000-0005-0000-0000-0000C2020000}"/>
    <cellStyle name="Comma 3 117" xfId="699" xr:uid="{00000000-0005-0000-0000-0000C3020000}"/>
    <cellStyle name="Comma 3 118" xfId="700" xr:uid="{00000000-0005-0000-0000-0000C4020000}"/>
    <cellStyle name="Comma 3 119" xfId="701" xr:uid="{00000000-0005-0000-0000-0000C5020000}"/>
    <cellStyle name="Comma 3 12" xfId="702" xr:uid="{00000000-0005-0000-0000-0000C6020000}"/>
    <cellStyle name="Comma 3 12 2" xfId="703" xr:uid="{00000000-0005-0000-0000-0000C7020000}"/>
    <cellStyle name="Comma 3 12 2 2" xfId="704" xr:uid="{00000000-0005-0000-0000-0000C8020000}"/>
    <cellStyle name="Comma 3 12 3" xfId="705" xr:uid="{00000000-0005-0000-0000-0000C9020000}"/>
    <cellStyle name="Comma 3 120" xfId="706" xr:uid="{00000000-0005-0000-0000-0000CA020000}"/>
    <cellStyle name="Comma 3 121" xfId="707" xr:uid="{00000000-0005-0000-0000-0000CB020000}"/>
    <cellStyle name="Comma 3 122" xfId="708" xr:uid="{00000000-0005-0000-0000-0000CC020000}"/>
    <cellStyle name="Comma 3 123" xfId="709" xr:uid="{00000000-0005-0000-0000-0000CD020000}"/>
    <cellStyle name="Comma 3 124" xfId="710" xr:uid="{00000000-0005-0000-0000-0000CE020000}"/>
    <cellStyle name="Comma 3 125" xfId="711" xr:uid="{00000000-0005-0000-0000-0000CF020000}"/>
    <cellStyle name="Comma 3 126" xfId="712" xr:uid="{00000000-0005-0000-0000-0000D0020000}"/>
    <cellStyle name="Comma 3 127" xfId="713" xr:uid="{00000000-0005-0000-0000-0000D1020000}"/>
    <cellStyle name="Comma 3 128" xfId="714" xr:uid="{00000000-0005-0000-0000-0000D2020000}"/>
    <cellStyle name="Comma 3 129" xfId="715" xr:uid="{00000000-0005-0000-0000-0000D3020000}"/>
    <cellStyle name="Comma 3 13" xfId="716" xr:uid="{00000000-0005-0000-0000-0000D4020000}"/>
    <cellStyle name="Comma 3 13 2" xfId="717" xr:uid="{00000000-0005-0000-0000-0000D5020000}"/>
    <cellStyle name="Comma 3 13 2 2" xfId="718" xr:uid="{00000000-0005-0000-0000-0000D6020000}"/>
    <cellStyle name="Comma 3 13 3" xfId="719" xr:uid="{00000000-0005-0000-0000-0000D7020000}"/>
    <cellStyle name="Comma 3 130" xfId="720" xr:uid="{00000000-0005-0000-0000-0000D8020000}"/>
    <cellStyle name="Comma 3 131" xfId="721" xr:uid="{00000000-0005-0000-0000-0000D9020000}"/>
    <cellStyle name="Comma 3 132" xfId="722" xr:uid="{00000000-0005-0000-0000-0000DA020000}"/>
    <cellStyle name="Comma 3 133" xfId="723" xr:uid="{00000000-0005-0000-0000-0000DB020000}"/>
    <cellStyle name="Comma 3 134" xfId="724" xr:uid="{00000000-0005-0000-0000-0000DC020000}"/>
    <cellStyle name="Comma 3 135" xfId="725" xr:uid="{00000000-0005-0000-0000-0000DD020000}"/>
    <cellStyle name="Comma 3 136" xfId="726" xr:uid="{00000000-0005-0000-0000-0000DE020000}"/>
    <cellStyle name="Comma 3 137" xfId="727" xr:uid="{00000000-0005-0000-0000-0000DF020000}"/>
    <cellStyle name="Comma 3 138" xfId="728" xr:uid="{00000000-0005-0000-0000-0000E0020000}"/>
    <cellStyle name="Comma 3 139" xfId="729" xr:uid="{00000000-0005-0000-0000-0000E1020000}"/>
    <cellStyle name="Comma 3 14" xfId="730" xr:uid="{00000000-0005-0000-0000-0000E2020000}"/>
    <cellStyle name="Comma 3 14 2" xfId="731" xr:uid="{00000000-0005-0000-0000-0000E3020000}"/>
    <cellStyle name="Comma 3 14 2 2" xfId="732" xr:uid="{00000000-0005-0000-0000-0000E4020000}"/>
    <cellStyle name="Comma 3 14 3" xfId="733" xr:uid="{00000000-0005-0000-0000-0000E5020000}"/>
    <cellStyle name="Comma 3 140" xfId="734" xr:uid="{00000000-0005-0000-0000-0000E6020000}"/>
    <cellStyle name="Comma 3 141" xfId="735" xr:uid="{00000000-0005-0000-0000-0000E7020000}"/>
    <cellStyle name="Comma 3 142" xfId="736" xr:uid="{00000000-0005-0000-0000-0000E8020000}"/>
    <cellStyle name="Comma 3 143" xfId="737" xr:uid="{00000000-0005-0000-0000-0000E9020000}"/>
    <cellStyle name="Comma 3 144" xfId="738" xr:uid="{00000000-0005-0000-0000-0000EA020000}"/>
    <cellStyle name="Comma 3 145" xfId="739" xr:uid="{00000000-0005-0000-0000-0000EB020000}"/>
    <cellStyle name="Comma 3 146" xfId="740" xr:uid="{00000000-0005-0000-0000-0000EC020000}"/>
    <cellStyle name="Comma 3 147" xfId="741" xr:uid="{00000000-0005-0000-0000-0000ED020000}"/>
    <cellStyle name="Comma 3 148" xfId="742" xr:uid="{00000000-0005-0000-0000-0000EE020000}"/>
    <cellStyle name="Comma 3 149" xfId="743" xr:uid="{00000000-0005-0000-0000-0000EF020000}"/>
    <cellStyle name="Comma 3 15" xfId="744" xr:uid="{00000000-0005-0000-0000-0000F0020000}"/>
    <cellStyle name="Comma 3 15 2" xfId="745" xr:uid="{00000000-0005-0000-0000-0000F1020000}"/>
    <cellStyle name="Comma 3 15 2 2" xfId="746" xr:uid="{00000000-0005-0000-0000-0000F2020000}"/>
    <cellStyle name="Comma 3 15 3" xfId="747" xr:uid="{00000000-0005-0000-0000-0000F3020000}"/>
    <cellStyle name="Comma 3 150" xfId="748" xr:uid="{00000000-0005-0000-0000-0000F4020000}"/>
    <cellStyle name="Comma 3 151" xfId="749" xr:uid="{00000000-0005-0000-0000-0000F5020000}"/>
    <cellStyle name="Comma 3 152" xfId="7417" xr:uid="{00000000-0005-0000-0000-0000F6020000}"/>
    <cellStyle name="Comma 3 16" xfId="750" xr:uid="{00000000-0005-0000-0000-0000F7020000}"/>
    <cellStyle name="Comma 3 16 2" xfId="751" xr:uid="{00000000-0005-0000-0000-0000F8020000}"/>
    <cellStyle name="Comma 3 16 2 2" xfId="752" xr:uid="{00000000-0005-0000-0000-0000F9020000}"/>
    <cellStyle name="Comma 3 16 3" xfId="753" xr:uid="{00000000-0005-0000-0000-0000FA020000}"/>
    <cellStyle name="Comma 3 17" xfId="754" xr:uid="{00000000-0005-0000-0000-0000FB020000}"/>
    <cellStyle name="Comma 3 17 2" xfId="755" xr:uid="{00000000-0005-0000-0000-0000FC020000}"/>
    <cellStyle name="Comma 3 17 2 2" xfId="756" xr:uid="{00000000-0005-0000-0000-0000FD020000}"/>
    <cellStyle name="Comma 3 17 3" xfId="757" xr:uid="{00000000-0005-0000-0000-0000FE020000}"/>
    <cellStyle name="Comma 3 18" xfId="758" xr:uid="{00000000-0005-0000-0000-0000FF020000}"/>
    <cellStyle name="Comma 3 18 2" xfId="759" xr:uid="{00000000-0005-0000-0000-000000030000}"/>
    <cellStyle name="Comma 3 18 2 2" xfId="760" xr:uid="{00000000-0005-0000-0000-000001030000}"/>
    <cellStyle name="Comma 3 18 3" xfId="761" xr:uid="{00000000-0005-0000-0000-000002030000}"/>
    <cellStyle name="Comma 3 19" xfId="762" xr:uid="{00000000-0005-0000-0000-000003030000}"/>
    <cellStyle name="Comma 3 19 2" xfId="763" xr:uid="{00000000-0005-0000-0000-000004030000}"/>
    <cellStyle name="Comma 3 19 3" xfId="764" xr:uid="{00000000-0005-0000-0000-000005030000}"/>
    <cellStyle name="Comma 3 2" xfId="765" xr:uid="{00000000-0005-0000-0000-000006030000}"/>
    <cellStyle name="Comma 3 2 10" xfId="766" xr:uid="{00000000-0005-0000-0000-000007030000}"/>
    <cellStyle name="Comma 3 2 10 2" xfId="767" xr:uid="{00000000-0005-0000-0000-000008030000}"/>
    <cellStyle name="Comma 3 2 11" xfId="768" xr:uid="{00000000-0005-0000-0000-000009030000}"/>
    <cellStyle name="Comma 3 2 11 2" xfId="769" xr:uid="{00000000-0005-0000-0000-00000A030000}"/>
    <cellStyle name="Comma 3 2 12" xfId="770" xr:uid="{00000000-0005-0000-0000-00000B030000}"/>
    <cellStyle name="Comma 3 2 12 2" xfId="771" xr:uid="{00000000-0005-0000-0000-00000C030000}"/>
    <cellStyle name="Comma 3 2 12 2 2" xfId="772" xr:uid="{00000000-0005-0000-0000-00000D030000}"/>
    <cellStyle name="Comma 3 2 12 3" xfId="773" xr:uid="{00000000-0005-0000-0000-00000E030000}"/>
    <cellStyle name="Comma 3 2 13" xfId="774" xr:uid="{00000000-0005-0000-0000-00000F030000}"/>
    <cellStyle name="Comma 3 2 13 2" xfId="775" xr:uid="{00000000-0005-0000-0000-000010030000}"/>
    <cellStyle name="Comma 3 2 14" xfId="776" xr:uid="{00000000-0005-0000-0000-000011030000}"/>
    <cellStyle name="Comma 3 2 14 2" xfId="777" xr:uid="{00000000-0005-0000-0000-000012030000}"/>
    <cellStyle name="Comma 3 2 14 2 2" xfId="778" xr:uid="{00000000-0005-0000-0000-000013030000}"/>
    <cellStyle name="Comma 3 2 14 3" xfId="779" xr:uid="{00000000-0005-0000-0000-000014030000}"/>
    <cellStyle name="Comma 3 2 15" xfId="780" xr:uid="{00000000-0005-0000-0000-000015030000}"/>
    <cellStyle name="Comma 3 2 15 2" xfId="781" xr:uid="{00000000-0005-0000-0000-000016030000}"/>
    <cellStyle name="Comma 3 2 15 2 2" xfId="782" xr:uid="{00000000-0005-0000-0000-000017030000}"/>
    <cellStyle name="Comma 3 2 15 3" xfId="783" xr:uid="{00000000-0005-0000-0000-000018030000}"/>
    <cellStyle name="Comma 3 2 16" xfId="784" xr:uid="{00000000-0005-0000-0000-000019030000}"/>
    <cellStyle name="Comma 3 2 16 2" xfId="785" xr:uid="{00000000-0005-0000-0000-00001A030000}"/>
    <cellStyle name="Comma 3 2 16 2 2" xfId="786" xr:uid="{00000000-0005-0000-0000-00001B030000}"/>
    <cellStyle name="Comma 3 2 16 3" xfId="787" xr:uid="{00000000-0005-0000-0000-00001C030000}"/>
    <cellStyle name="Comma 3 2 17" xfId="788" xr:uid="{00000000-0005-0000-0000-00001D030000}"/>
    <cellStyle name="Comma 3 2 17 2" xfId="789" xr:uid="{00000000-0005-0000-0000-00001E030000}"/>
    <cellStyle name="Comma 3 2 17 2 2" xfId="790" xr:uid="{00000000-0005-0000-0000-00001F030000}"/>
    <cellStyle name="Comma 3 2 17 3" xfId="791" xr:uid="{00000000-0005-0000-0000-000020030000}"/>
    <cellStyle name="Comma 3 2 18" xfId="792" xr:uid="{00000000-0005-0000-0000-000021030000}"/>
    <cellStyle name="Comma 3 2 19" xfId="793" xr:uid="{00000000-0005-0000-0000-000022030000}"/>
    <cellStyle name="Comma 3 2 2" xfId="794" xr:uid="{00000000-0005-0000-0000-000023030000}"/>
    <cellStyle name="Comma 3 2 2 10" xfId="795" xr:uid="{00000000-0005-0000-0000-000024030000}"/>
    <cellStyle name="Comma 3 2 2 11" xfId="796" xr:uid="{00000000-0005-0000-0000-000025030000}"/>
    <cellStyle name="Comma 3 2 2 12" xfId="797" xr:uid="{00000000-0005-0000-0000-000026030000}"/>
    <cellStyle name="Comma 3 2 2 13" xfId="798" xr:uid="{00000000-0005-0000-0000-000027030000}"/>
    <cellStyle name="Comma 3 2 2 14" xfId="799" xr:uid="{00000000-0005-0000-0000-000028030000}"/>
    <cellStyle name="Comma 3 2 2 15" xfId="800" xr:uid="{00000000-0005-0000-0000-000029030000}"/>
    <cellStyle name="Comma 3 2 2 16" xfId="801" xr:uid="{00000000-0005-0000-0000-00002A030000}"/>
    <cellStyle name="Comma 3 2 2 17" xfId="802" xr:uid="{00000000-0005-0000-0000-00002B030000}"/>
    <cellStyle name="Comma 3 2 2 18" xfId="803" xr:uid="{00000000-0005-0000-0000-00002C030000}"/>
    <cellStyle name="Comma 3 2 2 18 2" xfId="804" xr:uid="{00000000-0005-0000-0000-00002D030000}"/>
    <cellStyle name="Comma 3 2 2 19" xfId="805" xr:uid="{00000000-0005-0000-0000-00002E030000}"/>
    <cellStyle name="Comma 3 2 2 2" xfId="806" xr:uid="{00000000-0005-0000-0000-00002F030000}"/>
    <cellStyle name="Comma 3 2 2 2 10" xfId="807" xr:uid="{00000000-0005-0000-0000-000030030000}"/>
    <cellStyle name="Comma 3 2 2 2 10 2" xfId="808" xr:uid="{00000000-0005-0000-0000-000031030000}"/>
    <cellStyle name="Comma 3 2 2 2 10 2 2" xfId="809" xr:uid="{00000000-0005-0000-0000-000032030000}"/>
    <cellStyle name="Comma 3 2 2 2 10 3" xfId="810" xr:uid="{00000000-0005-0000-0000-000033030000}"/>
    <cellStyle name="Comma 3 2 2 2 11" xfId="811" xr:uid="{00000000-0005-0000-0000-000034030000}"/>
    <cellStyle name="Comma 3 2 2 2 11 2" xfId="812" xr:uid="{00000000-0005-0000-0000-000035030000}"/>
    <cellStyle name="Comma 3 2 2 2 11 2 2" xfId="813" xr:uid="{00000000-0005-0000-0000-000036030000}"/>
    <cellStyle name="Comma 3 2 2 2 11 3" xfId="814" xr:uid="{00000000-0005-0000-0000-000037030000}"/>
    <cellStyle name="Comma 3 2 2 2 12" xfId="815" xr:uid="{00000000-0005-0000-0000-000038030000}"/>
    <cellStyle name="Comma 3 2 2 2 12 2" xfId="816" xr:uid="{00000000-0005-0000-0000-000039030000}"/>
    <cellStyle name="Comma 3 2 2 2 12 2 2" xfId="817" xr:uid="{00000000-0005-0000-0000-00003A030000}"/>
    <cellStyle name="Comma 3 2 2 2 12 3" xfId="818" xr:uid="{00000000-0005-0000-0000-00003B030000}"/>
    <cellStyle name="Comma 3 2 2 2 13" xfId="819" xr:uid="{00000000-0005-0000-0000-00003C030000}"/>
    <cellStyle name="Comma 3 2 2 2 13 2" xfId="820" xr:uid="{00000000-0005-0000-0000-00003D030000}"/>
    <cellStyle name="Comma 3 2 2 2 13 2 2" xfId="821" xr:uid="{00000000-0005-0000-0000-00003E030000}"/>
    <cellStyle name="Comma 3 2 2 2 13 3" xfId="822" xr:uid="{00000000-0005-0000-0000-00003F030000}"/>
    <cellStyle name="Comma 3 2 2 2 14" xfId="823" xr:uid="{00000000-0005-0000-0000-000040030000}"/>
    <cellStyle name="Comma 3 2 2 2 14 2" xfId="824" xr:uid="{00000000-0005-0000-0000-000041030000}"/>
    <cellStyle name="Comma 3 2 2 2 14 2 2" xfId="825" xr:uid="{00000000-0005-0000-0000-000042030000}"/>
    <cellStyle name="Comma 3 2 2 2 14 3" xfId="826" xr:uid="{00000000-0005-0000-0000-000043030000}"/>
    <cellStyle name="Comma 3 2 2 2 15" xfId="827" xr:uid="{00000000-0005-0000-0000-000044030000}"/>
    <cellStyle name="Comma 3 2 2 2 15 2" xfId="828" xr:uid="{00000000-0005-0000-0000-000045030000}"/>
    <cellStyle name="Comma 3 2 2 2 15 2 2" xfId="829" xr:uid="{00000000-0005-0000-0000-000046030000}"/>
    <cellStyle name="Comma 3 2 2 2 15 3" xfId="830" xr:uid="{00000000-0005-0000-0000-000047030000}"/>
    <cellStyle name="Comma 3 2 2 2 16" xfId="831" xr:uid="{00000000-0005-0000-0000-000048030000}"/>
    <cellStyle name="Comma 3 2 2 2 16 2" xfId="832" xr:uid="{00000000-0005-0000-0000-000049030000}"/>
    <cellStyle name="Comma 3 2 2 2 16 2 2" xfId="833" xr:uid="{00000000-0005-0000-0000-00004A030000}"/>
    <cellStyle name="Comma 3 2 2 2 16 3" xfId="834" xr:uid="{00000000-0005-0000-0000-00004B030000}"/>
    <cellStyle name="Comma 3 2 2 2 17" xfId="835" xr:uid="{00000000-0005-0000-0000-00004C030000}"/>
    <cellStyle name="Comma 3 2 2 2 17 2" xfId="836" xr:uid="{00000000-0005-0000-0000-00004D030000}"/>
    <cellStyle name="Comma 3 2 2 2 17 2 2" xfId="837" xr:uid="{00000000-0005-0000-0000-00004E030000}"/>
    <cellStyle name="Comma 3 2 2 2 17 3" xfId="838" xr:uid="{00000000-0005-0000-0000-00004F030000}"/>
    <cellStyle name="Comma 3 2 2 2 2" xfId="839" xr:uid="{00000000-0005-0000-0000-000050030000}"/>
    <cellStyle name="Comma 3 2 2 2 2 2" xfId="840" xr:uid="{00000000-0005-0000-0000-000051030000}"/>
    <cellStyle name="Comma 3 2 2 2 2 2 2" xfId="841" xr:uid="{00000000-0005-0000-0000-000052030000}"/>
    <cellStyle name="Comma 3 2 2 2 2 2 2 2" xfId="842" xr:uid="{00000000-0005-0000-0000-000053030000}"/>
    <cellStyle name="Comma 3 2 2 2 2 2 2 2 2" xfId="843" xr:uid="{00000000-0005-0000-0000-000054030000}"/>
    <cellStyle name="Comma 3 2 2 2 2 2 2 3" xfId="844" xr:uid="{00000000-0005-0000-0000-000055030000}"/>
    <cellStyle name="Comma 3 2 2 2 2 2 3" xfId="845" xr:uid="{00000000-0005-0000-0000-000056030000}"/>
    <cellStyle name="Comma 3 2 2 2 2 2 3 2" xfId="846" xr:uid="{00000000-0005-0000-0000-000057030000}"/>
    <cellStyle name="Comma 3 2 2 2 2 2 3 2 2" xfId="847" xr:uid="{00000000-0005-0000-0000-000058030000}"/>
    <cellStyle name="Comma 3 2 2 2 2 2 3 3" xfId="848" xr:uid="{00000000-0005-0000-0000-000059030000}"/>
    <cellStyle name="Comma 3 2 2 2 2 2 4" xfId="849" xr:uid="{00000000-0005-0000-0000-00005A030000}"/>
    <cellStyle name="Comma 3 2 2 2 2 2 4 2" xfId="850" xr:uid="{00000000-0005-0000-0000-00005B030000}"/>
    <cellStyle name="Comma 3 2 2 2 2 2 4 2 2" xfId="851" xr:uid="{00000000-0005-0000-0000-00005C030000}"/>
    <cellStyle name="Comma 3 2 2 2 2 2 4 3" xfId="852" xr:uid="{00000000-0005-0000-0000-00005D030000}"/>
    <cellStyle name="Comma 3 2 2 2 2 2 5" xfId="853" xr:uid="{00000000-0005-0000-0000-00005E030000}"/>
    <cellStyle name="Comma 3 2 2 2 2 2 5 2" xfId="854" xr:uid="{00000000-0005-0000-0000-00005F030000}"/>
    <cellStyle name="Comma 3 2 2 2 2 2 5 2 2" xfId="855" xr:uid="{00000000-0005-0000-0000-000060030000}"/>
    <cellStyle name="Comma 3 2 2 2 2 2 5 3" xfId="856" xr:uid="{00000000-0005-0000-0000-000061030000}"/>
    <cellStyle name="Comma 3 2 2 2 2 3" xfId="857" xr:uid="{00000000-0005-0000-0000-000062030000}"/>
    <cellStyle name="Comma 3 2 2 2 2 4" xfId="858" xr:uid="{00000000-0005-0000-0000-000063030000}"/>
    <cellStyle name="Comma 3 2 2 2 2 5" xfId="859" xr:uid="{00000000-0005-0000-0000-000064030000}"/>
    <cellStyle name="Comma 3 2 2 2 2 6" xfId="860" xr:uid="{00000000-0005-0000-0000-000065030000}"/>
    <cellStyle name="Comma 3 2 2 2 2 6 2" xfId="861" xr:uid="{00000000-0005-0000-0000-000066030000}"/>
    <cellStyle name="Comma 3 2 2 2 2 7" xfId="862" xr:uid="{00000000-0005-0000-0000-000067030000}"/>
    <cellStyle name="Comma 3 2 2 2 3" xfId="863" xr:uid="{00000000-0005-0000-0000-000068030000}"/>
    <cellStyle name="Comma 3 2 2 2 3 2" xfId="864" xr:uid="{00000000-0005-0000-0000-000069030000}"/>
    <cellStyle name="Comma 3 2 2 2 3 2 2" xfId="865" xr:uid="{00000000-0005-0000-0000-00006A030000}"/>
    <cellStyle name="Comma 3 2 2 2 3 3" xfId="866" xr:uid="{00000000-0005-0000-0000-00006B030000}"/>
    <cellStyle name="Comma 3 2 2 2 4" xfId="867" xr:uid="{00000000-0005-0000-0000-00006C030000}"/>
    <cellStyle name="Comma 3 2 2 2 4 2" xfId="868" xr:uid="{00000000-0005-0000-0000-00006D030000}"/>
    <cellStyle name="Comma 3 2 2 2 4 2 2" xfId="869" xr:uid="{00000000-0005-0000-0000-00006E030000}"/>
    <cellStyle name="Comma 3 2 2 2 4 3" xfId="870" xr:uid="{00000000-0005-0000-0000-00006F030000}"/>
    <cellStyle name="Comma 3 2 2 2 5" xfId="871" xr:uid="{00000000-0005-0000-0000-000070030000}"/>
    <cellStyle name="Comma 3 2 2 2 5 2" xfId="872" xr:uid="{00000000-0005-0000-0000-000071030000}"/>
    <cellStyle name="Comma 3 2 2 2 5 2 2" xfId="873" xr:uid="{00000000-0005-0000-0000-000072030000}"/>
    <cellStyle name="Comma 3 2 2 2 5 3" xfId="874" xr:uid="{00000000-0005-0000-0000-000073030000}"/>
    <cellStyle name="Comma 3 2 2 2 6" xfId="875" xr:uid="{00000000-0005-0000-0000-000074030000}"/>
    <cellStyle name="Comma 3 2 2 2 6 2" xfId="876" xr:uid="{00000000-0005-0000-0000-000075030000}"/>
    <cellStyle name="Comma 3 2 2 2 6 2 2" xfId="877" xr:uid="{00000000-0005-0000-0000-000076030000}"/>
    <cellStyle name="Comma 3 2 2 2 6 3" xfId="878" xr:uid="{00000000-0005-0000-0000-000077030000}"/>
    <cellStyle name="Comma 3 2 2 2 7" xfId="879" xr:uid="{00000000-0005-0000-0000-000078030000}"/>
    <cellStyle name="Comma 3 2 2 2 7 2" xfId="880" xr:uid="{00000000-0005-0000-0000-000079030000}"/>
    <cellStyle name="Comma 3 2 2 2 7 2 2" xfId="881" xr:uid="{00000000-0005-0000-0000-00007A030000}"/>
    <cellStyle name="Comma 3 2 2 2 7 3" xfId="882" xr:uid="{00000000-0005-0000-0000-00007B030000}"/>
    <cellStyle name="Comma 3 2 2 2 8" xfId="883" xr:uid="{00000000-0005-0000-0000-00007C030000}"/>
    <cellStyle name="Comma 3 2 2 2 8 2" xfId="884" xr:uid="{00000000-0005-0000-0000-00007D030000}"/>
    <cellStyle name="Comma 3 2 2 2 8 2 2" xfId="885" xr:uid="{00000000-0005-0000-0000-00007E030000}"/>
    <cellStyle name="Comma 3 2 2 2 8 3" xfId="886" xr:uid="{00000000-0005-0000-0000-00007F030000}"/>
    <cellStyle name="Comma 3 2 2 2 9" xfId="887" xr:uid="{00000000-0005-0000-0000-000080030000}"/>
    <cellStyle name="Comma 3 2 2 2 9 2" xfId="888" xr:uid="{00000000-0005-0000-0000-000081030000}"/>
    <cellStyle name="Comma 3 2 2 2 9 2 2" xfId="889" xr:uid="{00000000-0005-0000-0000-000082030000}"/>
    <cellStyle name="Comma 3 2 2 2 9 3" xfId="890" xr:uid="{00000000-0005-0000-0000-000083030000}"/>
    <cellStyle name="Comma 3 2 2 3" xfId="891" xr:uid="{00000000-0005-0000-0000-000084030000}"/>
    <cellStyle name="Comma 3 2 2 4" xfId="892" xr:uid="{00000000-0005-0000-0000-000085030000}"/>
    <cellStyle name="Comma 3 2 2 5" xfId="893" xr:uid="{00000000-0005-0000-0000-000086030000}"/>
    <cellStyle name="Comma 3 2 2 6" xfId="894" xr:uid="{00000000-0005-0000-0000-000087030000}"/>
    <cellStyle name="Comma 3 2 2 7" xfId="895" xr:uid="{00000000-0005-0000-0000-000088030000}"/>
    <cellStyle name="Comma 3 2 2 8" xfId="896" xr:uid="{00000000-0005-0000-0000-000089030000}"/>
    <cellStyle name="Comma 3 2 2 9" xfId="897" xr:uid="{00000000-0005-0000-0000-00008A030000}"/>
    <cellStyle name="Comma 3 2 20" xfId="898" xr:uid="{00000000-0005-0000-0000-00008B030000}"/>
    <cellStyle name="Comma 3 2 21" xfId="7480" xr:uid="{00000000-0005-0000-0000-00008C030000}"/>
    <cellStyle name="Comma 3 2 3" xfId="899" xr:uid="{00000000-0005-0000-0000-00008D030000}"/>
    <cellStyle name="Comma 3 2 3 2" xfId="900" xr:uid="{00000000-0005-0000-0000-00008E030000}"/>
    <cellStyle name="Comma 3 2 4" xfId="901" xr:uid="{00000000-0005-0000-0000-00008F030000}"/>
    <cellStyle name="Comma 3 2 4 2" xfId="902" xr:uid="{00000000-0005-0000-0000-000090030000}"/>
    <cellStyle name="Comma 3 2 5" xfId="903" xr:uid="{00000000-0005-0000-0000-000091030000}"/>
    <cellStyle name="Comma 3 2 5 2" xfId="904" xr:uid="{00000000-0005-0000-0000-000092030000}"/>
    <cellStyle name="Comma 3 2 6" xfId="905" xr:uid="{00000000-0005-0000-0000-000093030000}"/>
    <cellStyle name="Comma 3 2 6 2" xfId="906" xr:uid="{00000000-0005-0000-0000-000094030000}"/>
    <cellStyle name="Comma 3 2 7" xfId="907" xr:uid="{00000000-0005-0000-0000-000095030000}"/>
    <cellStyle name="Comma 3 2 7 2" xfId="908" xr:uid="{00000000-0005-0000-0000-000096030000}"/>
    <cellStyle name="Comma 3 2 8" xfId="909" xr:uid="{00000000-0005-0000-0000-000097030000}"/>
    <cellStyle name="Comma 3 2 8 2" xfId="910" xr:uid="{00000000-0005-0000-0000-000098030000}"/>
    <cellStyle name="Comma 3 2 9" xfId="911" xr:uid="{00000000-0005-0000-0000-000099030000}"/>
    <cellStyle name="Comma 3 2 9 2" xfId="912" xr:uid="{00000000-0005-0000-0000-00009A030000}"/>
    <cellStyle name="Comma 3 20" xfId="913" xr:uid="{00000000-0005-0000-0000-00009B030000}"/>
    <cellStyle name="Comma 3 20 2" xfId="914" xr:uid="{00000000-0005-0000-0000-00009C030000}"/>
    <cellStyle name="Comma 3 21" xfId="915" xr:uid="{00000000-0005-0000-0000-00009D030000}"/>
    <cellStyle name="Comma 3 21 2" xfId="916" xr:uid="{00000000-0005-0000-0000-00009E030000}"/>
    <cellStyle name="Comma 3 22" xfId="917" xr:uid="{00000000-0005-0000-0000-00009F030000}"/>
    <cellStyle name="Comma 3 22 2" xfId="918" xr:uid="{00000000-0005-0000-0000-0000A0030000}"/>
    <cellStyle name="Comma 3 23" xfId="919" xr:uid="{00000000-0005-0000-0000-0000A1030000}"/>
    <cellStyle name="Comma 3 23 2" xfId="920" xr:uid="{00000000-0005-0000-0000-0000A2030000}"/>
    <cellStyle name="Comma 3 24" xfId="921" xr:uid="{00000000-0005-0000-0000-0000A3030000}"/>
    <cellStyle name="Comma 3 24 2" xfId="922" xr:uid="{00000000-0005-0000-0000-0000A4030000}"/>
    <cellStyle name="Comma 3 25" xfId="923" xr:uid="{00000000-0005-0000-0000-0000A5030000}"/>
    <cellStyle name="Comma 3 25 2" xfId="924" xr:uid="{00000000-0005-0000-0000-0000A6030000}"/>
    <cellStyle name="Comma 3 26" xfId="925" xr:uid="{00000000-0005-0000-0000-0000A7030000}"/>
    <cellStyle name="Comma 3 26 2" xfId="926" xr:uid="{00000000-0005-0000-0000-0000A8030000}"/>
    <cellStyle name="Comma 3 27" xfId="927" xr:uid="{00000000-0005-0000-0000-0000A9030000}"/>
    <cellStyle name="Comma 3 27 2" xfId="928" xr:uid="{00000000-0005-0000-0000-0000AA030000}"/>
    <cellStyle name="Comma 3 28" xfId="929" xr:uid="{00000000-0005-0000-0000-0000AB030000}"/>
    <cellStyle name="Comma 3 28 2" xfId="930" xr:uid="{00000000-0005-0000-0000-0000AC030000}"/>
    <cellStyle name="Comma 3 29" xfId="931" xr:uid="{00000000-0005-0000-0000-0000AD030000}"/>
    <cellStyle name="Comma 3 29 2" xfId="932" xr:uid="{00000000-0005-0000-0000-0000AE030000}"/>
    <cellStyle name="Comma 3 3" xfId="933" xr:uid="{00000000-0005-0000-0000-0000AF030000}"/>
    <cellStyle name="Comma 3 3 2" xfId="934" xr:uid="{00000000-0005-0000-0000-0000B0030000}"/>
    <cellStyle name="Comma 3 3 2 2" xfId="935" xr:uid="{00000000-0005-0000-0000-0000B1030000}"/>
    <cellStyle name="Comma 3 3 2 2 2" xfId="936" xr:uid="{00000000-0005-0000-0000-0000B2030000}"/>
    <cellStyle name="Comma 3 3 2 3" xfId="937" xr:uid="{00000000-0005-0000-0000-0000B3030000}"/>
    <cellStyle name="Comma 3 3 2 4" xfId="938" xr:uid="{00000000-0005-0000-0000-0000B4030000}"/>
    <cellStyle name="Comma 3 3 2 5" xfId="939" xr:uid="{00000000-0005-0000-0000-0000B5030000}"/>
    <cellStyle name="Comma 3 3 3" xfId="940" xr:uid="{00000000-0005-0000-0000-0000B6030000}"/>
    <cellStyle name="Comma 3 3 4" xfId="941" xr:uid="{00000000-0005-0000-0000-0000B7030000}"/>
    <cellStyle name="Comma 3 3 5" xfId="942" xr:uid="{00000000-0005-0000-0000-0000B8030000}"/>
    <cellStyle name="Comma 3 3 6" xfId="943" xr:uid="{00000000-0005-0000-0000-0000B9030000}"/>
    <cellStyle name="Comma 3 30" xfId="944" xr:uid="{00000000-0005-0000-0000-0000BA030000}"/>
    <cellStyle name="Comma 3 30 2" xfId="945" xr:uid="{00000000-0005-0000-0000-0000BB030000}"/>
    <cellStyle name="Comma 3 31" xfId="946" xr:uid="{00000000-0005-0000-0000-0000BC030000}"/>
    <cellStyle name="Comma 3 31 2" xfId="947" xr:uid="{00000000-0005-0000-0000-0000BD030000}"/>
    <cellStyle name="Comma 3 32" xfId="948" xr:uid="{00000000-0005-0000-0000-0000BE030000}"/>
    <cellStyle name="Comma 3 32 2" xfId="949" xr:uid="{00000000-0005-0000-0000-0000BF030000}"/>
    <cellStyle name="Comma 3 33" xfId="950" xr:uid="{00000000-0005-0000-0000-0000C0030000}"/>
    <cellStyle name="Comma 3 33 2" xfId="951" xr:uid="{00000000-0005-0000-0000-0000C1030000}"/>
    <cellStyle name="Comma 3 34" xfId="952" xr:uid="{00000000-0005-0000-0000-0000C2030000}"/>
    <cellStyle name="Comma 3 34 2" xfId="953" xr:uid="{00000000-0005-0000-0000-0000C3030000}"/>
    <cellStyle name="Comma 3 35" xfId="954" xr:uid="{00000000-0005-0000-0000-0000C4030000}"/>
    <cellStyle name="Comma 3 35 2" xfId="955" xr:uid="{00000000-0005-0000-0000-0000C5030000}"/>
    <cellStyle name="Comma 3 36" xfId="956" xr:uid="{00000000-0005-0000-0000-0000C6030000}"/>
    <cellStyle name="Comma 3 36 2" xfId="957" xr:uid="{00000000-0005-0000-0000-0000C7030000}"/>
    <cellStyle name="Comma 3 37" xfId="958" xr:uid="{00000000-0005-0000-0000-0000C8030000}"/>
    <cellStyle name="Comma 3 37 2" xfId="959" xr:uid="{00000000-0005-0000-0000-0000C9030000}"/>
    <cellStyle name="Comma 3 38" xfId="960" xr:uid="{00000000-0005-0000-0000-0000CA030000}"/>
    <cellStyle name="Comma 3 38 2" xfId="961" xr:uid="{00000000-0005-0000-0000-0000CB030000}"/>
    <cellStyle name="Comma 3 39" xfId="962" xr:uid="{00000000-0005-0000-0000-0000CC030000}"/>
    <cellStyle name="Comma 3 39 2" xfId="963" xr:uid="{00000000-0005-0000-0000-0000CD030000}"/>
    <cellStyle name="Comma 3 4" xfId="964" xr:uid="{00000000-0005-0000-0000-0000CE030000}"/>
    <cellStyle name="Comma 3 4 2" xfId="965" xr:uid="{00000000-0005-0000-0000-0000CF030000}"/>
    <cellStyle name="Comma 3 4 2 2" xfId="966" xr:uid="{00000000-0005-0000-0000-0000D0030000}"/>
    <cellStyle name="Comma 3 4 3" xfId="967" xr:uid="{00000000-0005-0000-0000-0000D1030000}"/>
    <cellStyle name="Comma 3 40" xfId="968" xr:uid="{00000000-0005-0000-0000-0000D2030000}"/>
    <cellStyle name="Comma 3 40 2" xfId="969" xr:uid="{00000000-0005-0000-0000-0000D3030000}"/>
    <cellStyle name="Comma 3 41" xfId="970" xr:uid="{00000000-0005-0000-0000-0000D4030000}"/>
    <cellStyle name="Comma 3 41 2" xfId="971" xr:uid="{00000000-0005-0000-0000-0000D5030000}"/>
    <cellStyle name="Comma 3 42" xfId="972" xr:uid="{00000000-0005-0000-0000-0000D6030000}"/>
    <cellStyle name="Comma 3 42 2" xfId="973" xr:uid="{00000000-0005-0000-0000-0000D7030000}"/>
    <cellStyle name="Comma 3 43" xfId="974" xr:uid="{00000000-0005-0000-0000-0000D8030000}"/>
    <cellStyle name="Comma 3 43 2" xfId="975" xr:uid="{00000000-0005-0000-0000-0000D9030000}"/>
    <cellStyle name="Comma 3 44" xfId="976" xr:uid="{00000000-0005-0000-0000-0000DA030000}"/>
    <cellStyle name="Comma 3 44 2" xfId="977" xr:uid="{00000000-0005-0000-0000-0000DB030000}"/>
    <cellStyle name="Comma 3 45" xfId="978" xr:uid="{00000000-0005-0000-0000-0000DC030000}"/>
    <cellStyle name="Comma 3 45 2" xfId="979" xr:uid="{00000000-0005-0000-0000-0000DD030000}"/>
    <cellStyle name="Comma 3 46" xfId="980" xr:uid="{00000000-0005-0000-0000-0000DE030000}"/>
    <cellStyle name="Comma 3 46 2" xfId="981" xr:uid="{00000000-0005-0000-0000-0000DF030000}"/>
    <cellStyle name="Comma 3 47" xfId="982" xr:uid="{00000000-0005-0000-0000-0000E0030000}"/>
    <cellStyle name="Comma 3 47 2" xfId="983" xr:uid="{00000000-0005-0000-0000-0000E1030000}"/>
    <cellStyle name="Comma 3 48" xfId="984" xr:uid="{00000000-0005-0000-0000-0000E2030000}"/>
    <cellStyle name="Comma 3 48 2" xfId="985" xr:uid="{00000000-0005-0000-0000-0000E3030000}"/>
    <cellStyle name="Comma 3 49" xfId="986" xr:uid="{00000000-0005-0000-0000-0000E4030000}"/>
    <cellStyle name="Comma 3 49 2" xfId="987" xr:uid="{00000000-0005-0000-0000-0000E5030000}"/>
    <cellStyle name="Comma 3 5" xfId="988" xr:uid="{00000000-0005-0000-0000-0000E6030000}"/>
    <cellStyle name="Comma 3 5 2" xfId="989" xr:uid="{00000000-0005-0000-0000-0000E7030000}"/>
    <cellStyle name="Comma 3 5 2 2" xfId="990" xr:uid="{00000000-0005-0000-0000-0000E8030000}"/>
    <cellStyle name="Comma 3 5 3" xfId="991" xr:uid="{00000000-0005-0000-0000-0000E9030000}"/>
    <cellStyle name="Comma 3 50" xfId="992" xr:uid="{00000000-0005-0000-0000-0000EA030000}"/>
    <cellStyle name="Comma 3 50 2" xfId="993" xr:uid="{00000000-0005-0000-0000-0000EB030000}"/>
    <cellStyle name="Comma 3 51" xfId="994" xr:uid="{00000000-0005-0000-0000-0000EC030000}"/>
    <cellStyle name="Comma 3 51 2" xfId="995" xr:uid="{00000000-0005-0000-0000-0000ED030000}"/>
    <cellStyle name="Comma 3 52" xfId="996" xr:uid="{00000000-0005-0000-0000-0000EE030000}"/>
    <cellStyle name="Comma 3 52 2" xfId="997" xr:uid="{00000000-0005-0000-0000-0000EF030000}"/>
    <cellStyle name="Comma 3 53" xfId="998" xr:uid="{00000000-0005-0000-0000-0000F0030000}"/>
    <cellStyle name="Comma 3 53 2" xfId="999" xr:uid="{00000000-0005-0000-0000-0000F1030000}"/>
    <cellStyle name="Comma 3 54" xfId="1000" xr:uid="{00000000-0005-0000-0000-0000F2030000}"/>
    <cellStyle name="Comma 3 54 2" xfId="1001" xr:uid="{00000000-0005-0000-0000-0000F3030000}"/>
    <cellStyle name="Comma 3 55" xfId="1002" xr:uid="{00000000-0005-0000-0000-0000F4030000}"/>
    <cellStyle name="Comma 3 55 2" xfId="1003" xr:uid="{00000000-0005-0000-0000-0000F5030000}"/>
    <cellStyle name="Comma 3 56" xfId="1004" xr:uid="{00000000-0005-0000-0000-0000F6030000}"/>
    <cellStyle name="Comma 3 56 2" xfId="1005" xr:uid="{00000000-0005-0000-0000-0000F7030000}"/>
    <cellStyle name="Comma 3 57" xfId="1006" xr:uid="{00000000-0005-0000-0000-0000F8030000}"/>
    <cellStyle name="Comma 3 57 2" xfId="1007" xr:uid="{00000000-0005-0000-0000-0000F9030000}"/>
    <cellStyle name="Comma 3 58" xfId="1008" xr:uid="{00000000-0005-0000-0000-0000FA030000}"/>
    <cellStyle name="Comma 3 58 2" xfId="1009" xr:uid="{00000000-0005-0000-0000-0000FB030000}"/>
    <cellStyle name="Comma 3 59" xfId="1010" xr:uid="{00000000-0005-0000-0000-0000FC030000}"/>
    <cellStyle name="Comma 3 59 2" xfId="1011" xr:uid="{00000000-0005-0000-0000-0000FD030000}"/>
    <cellStyle name="Comma 3 6" xfId="1012" xr:uid="{00000000-0005-0000-0000-0000FE030000}"/>
    <cellStyle name="Comma 3 6 2" xfId="1013" xr:uid="{00000000-0005-0000-0000-0000FF030000}"/>
    <cellStyle name="Comma 3 6 2 2" xfId="1014" xr:uid="{00000000-0005-0000-0000-000000040000}"/>
    <cellStyle name="Comma 3 6 3" xfId="1015" xr:uid="{00000000-0005-0000-0000-000001040000}"/>
    <cellStyle name="Comma 3 60" xfId="1016" xr:uid="{00000000-0005-0000-0000-000002040000}"/>
    <cellStyle name="Comma 3 60 2" xfId="1017" xr:uid="{00000000-0005-0000-0000-000003040000}"/>
    <cellStyle name="Comma 3 61" xfId="1018" xr:uid="{00000000-0005-0000-0000-000004040000}"/>
    <cellStyle name="Comma 3 61 2" xfId="1019" xr:uid="{00000000-0005-0000-0000-000005040000}"/>
    <cellStyle name="Comma 3 62" xfId="1020" xr:uid="{00000000-0005-0000-0000-000006040000}"/>
    <cellStyle name="Comma 3 63" xfId="1021" xr:uid="{00000000-0005-0000-0000-000007040000}"/>
    <cellStyle name="Comma 3 64" xfId="1022" xr:uid="{00000000-0005-0000-0000-000008040000}"/>
    <cellStyle name="Comma 3 65" xfId="1023" xr:uid="{00000000-0005-0000-0000-000009040000}"/>
    <cellStyle name="Comma 3 66" xfId="1024" xr:uid="{00000000-0005-0000-0000-00000A040000}"/>
    <cellStyle name="Comma 3 67" xfId="1025" xr:uid="{00000000-0005-0000-0000-00000B040000}"/>
    <cellStyle name="Comma 3 68" xfId="1026" xr:uid="{00000000-0005-0000-0000-00000C040000}"/>
    <cellStyle name="Comma 3 69" xfId="1027" xr:uid="{00000000-0005-0000-0000-00000D040000}"/>
    <cellStyle name="Comma 3 7" xfId="1028" xr:uid="{00000000-0005-0000-0000-00000E040000}"/>
    <cellStyle name="Comma 3 7 2" xfId="1029" xr:uid="{00000000-0005-0000-0000-00000F040000}"/>
    <cellStyle name="Comma 3 7 2 2" xfId="1030" xr:uid="{00000000-0005-0000-0000-000010040000}"/>
    <cellStyle name="Comma 3 7 3" xfId="1031" xr:uid="{00000000-0005-0000-0000-000011040000}"/>
    <cellStyle name="Comma 3 70" xfId="1032" xr:uid="{00000000-0005-0000-0000-000012040000}"/>
    <cellStyle name="Comma 3 71" xfId="1033" xr:uid="{00000000-0005-0000-0000-000013040000}"/>
    <cellStyle name="Comma 3 72" xfId="1034" xr:uid="{00000000-0005-0000-0000-000014040000}"/>
    <cellStyle name="Comma 3 73" xfId="1035" xr:uid="{00000000-0005-0000-0000-000015040000}"/>
    <cellStyle name="Comma 3 74" xfId="1036" xr:uid="{00000000-0005-0000-0000-000016040000}"/>
    <cellStyle name="Comma 3 75" xfId="1037" xr:uid="{00000000-0005-0000-0000-000017040000}"/>
    <cellStyle name="Comma 3 76" xfId="1038" xr:uid="{00000000-0005-0000-0000-000018040000}"/>
    <cellStyle name="Comma 3 77" xfId="1039" xr:uid="{00000000-0005-0000-0000-000019040000}"/>
    <cellStyle name="Comma 3 78" xfId="1040" xr:uid="{00000000-0005-0000-0000-00001A040000}"/>
    <cellStyle name="Comma 3 79" xfId="1041" xr:uid="{00000000-0005-0000-0000-00001B040000}"/>
    <cellStyle name="Comma 3 8" xfId="1042" xr:uid="{00000000-0005-0000-0000-00001C040000}"/>
    <cellStyle name="Comma 3 8 2" xfId="1043" xr:uid="{00000000-0005-0000-0000-00001D040000}"/>
    <cellStyle name="Comma 3 8 2 2" xfId="1044" xr:uid="{00000000-0005-0000-0000-00001E040000}"/>
    <cellStyle name="Comma 3 8 3" xfId="1045" xr:uid="{00000000-0005-0000-0000-00001F040000}"/>
    <cellStyle name="Comma 3 80" xfId="1046" xr:uid="{00000000-0005-0000-0000-000020040000}"/>
    <cellStyle name="Comma 3 81" xfId="1047" xr:uid="{00000000-0005-0000-0000-000021040000}"/>
    <cellStyle name="Comma 3 82" xfId="1048" xr:uid="{00000000-0005-0000-0000-000022040000}"/>
    <cellStyle name="Comma 3 83" xfId="1049" xr:uid="{00000000-0005-0000-0000-000023040000}"/>
    <cellStyle name="Comma 3 84" xfId="1050" xr:uid="{00000000-0005-0000-0000-000024040000}"/>
    <cellStyle name="Comma 3 85" xfId="1051" xr:uid="{00000000-0005-0000-0000-000025040000}"/>
    <cellStyle name="Comma 3 86" xfId="1052" xr:uid="{00000000-0005-0000-0000-000026040000}"/>
    <cellStyle name="Comma 3 87" xfId="1053" xr:uid="{00000000-0005-0000-0000-000027040000}"/>
    <cellStyle name="Comma 3 88" xfId="1054" xr:uid="{00000000-0005-0000-0000-000028040000}"/>
    <cellStyle name="Comma 3 89" xfId="1055" xr:uid="{00000000-0005-0000-0000-000029040000}"/>
    <cellStyle name="Comma 3 9" xfId="1056" xr:uid="{00000000-0005-0000-0000-00002A040000}"/>
    <cellStyle name="Comma 3 9 2" xfId="1057" xr:uid="{00000000-0005-0000-0000-00002B040000}"/>
    <cellStyle name="Comma 3 9 2 2" xfId="1058" xr:uid="{00000000-0005-0000-0000-00002C040000}"/>
    <cellStyle name="Comma 3 9 3" xfId="1059" xr:uid="{00000000-0005-0000-0000-00002D040000}"/>
    <cellStyle name="Comma 3 90" xfId="1060" xr:uid="{00000000-0005-0000-0000-00002E040000}"/>
    <cellStyle name="Comma 3 91" xfId="1061" xr:uid="{00000000-0005-0000-0000-00002F040000}"/>
    <cellStyle name="Comma 3 92" xfId="1062" xr:uid="{00000000-0005-0000-0000-000030040000}"/>
    <cellStyle name="Comma 3 93" xfId="1063" xr:uid="{00000000-0005-0000-0000-000031040000}"/>
    <cellStyle name="Comma 3 94" xfId="1064" xr:uid="{00000000-0005-0000-0000-000032040000}"/>
    <cellStyle name="Comma 3 95" xfId="1065" xr:uid="{00000000-0005-0000-0000-000033040000}"/>
    <cellStyle name="Comma 3 96" xfId="1066" xr:uid="{00000000-0005-0000-0000-000034040000}"/>
    <cellStyle name="Comma 3 97" xfId="1067" xr:uid="{00000000-0005-0000-0000-000035040000}"/>
    <cellStyle name="Comma 3 98" xfId="1068" xr:uid="{00000000-0005-0000-0000-000036040000}"/>
    <cellStyle name="Comma 3 99" xfId="1069" xr:uid="{00000000-0005-0000-0000-000037040000}"/>
    <cellStyle name="Comma 30" xfId="1070" xr:uid="{00000000-0005-0000-0000-000038040000}"/>
    <cellStyle name="Comma 31" xfId="1071" xr:uid="{00000000-0005-0000-0000-000039040000}"/>
    <cellStyle name="Comma 32" xfId="1072" xr:uid="{00000000-0005-0000-0000-00003A040000}"/>
    <cellStyle name="Comma 33" xfId="1073" xr:uid="{00000000-0005-0000-0000-00003B040000}"/>
    <cellStyle name="Comma 34" xfId="1074" xr:uid="{00000000-0005-0000-0000-00003C040000}"/>
    <cellStyle name="Comma 35" xfId="1075" xr:uid="{00000000-0005-0000-0000-00003D040000}"/>
    <cellStyle name="Comma 36" xfId="1076" xr:uid="{00000000-0005-0000-0000-00003E040000}"/>
    <cellStyle name="Comma 37" xfId="1077" xr:uid="{00000000-0005-0000-0000-00003F040000}"/>
    <cellStyle name="Comma 38" xfId="1078" xr:uid="{00000000-0005-0000-0000-000040040000}"/>
    <cellStyle name="Comma 39" xfId="1079" xr:uid="{00000000-0005-0000-0000-000041040000}"/>
    <cellStyle name="Comma 4" xfId="1080" xr:uid="{00000000-0005-0000-0000-000042040000}"/>
    <cellStyle name="Comma 4 10" xfId="1081" xr:uid="{00000000-0005-0000-0000-000043040000}"/>
    <cellStyle name="Comma 4 11" xfId="1082" xr:uid="{00000000-0005-0000-0000-000044040000}"/>
    <cellStyle name="Comma 4 12" xfId="1083" xr:uid="{00000000-0005-0000-0000-000045040000}"/>
    <cellStyle name="Comma 4 13" xfId="1084" xr:uid="{00000000-0005-0000-0000-000046040000}"/>
    <cellStyle name="Comma 4 13 2" xfId="1085" xr:uid="{00000000-0005-0000-0000-000047040000}"/>
    <cellStyle name="Comma 4 13 3" xfId="1086" xr:uid="{00000000-0005-0000-0000-000048040000}"/>
    <cellStyle name="Comma 4 13 4" xfId="1087" xr:uid="{00000000-0005-0000-0000-000049040000}"/>
    <cellStyle name="Comma 4 14" xfId="1088" xr:uid="{00000000-0005-0000-0000-00004A040000}"/>
    <cellStyle name="Comma 4 15" xfId="1089" xr:uid="{00000000-0005-0000-0000-00004B040000}"/>
    <cellStyle name="Comma 4 16" xfId="7481" xr:uid="{00000000-0005-0000-0000-00004C040000}"/>
    <cellStyle name="Comma 4 17 2" xfId="7517" xr:uid="{00000000-0005-0000-0000-00004D040000}"/>
    <cellStyle name="Comma 4 17 2 2" xfId="7545" xr:uid="{4C9D05E1-D47D-4697-BEE0-B2904D3DA0B7}"/>
    <cellStyle name="Comma 4 2" xfId="1090" xr:uid="{00000000-0005-0000-0000-00004E040000}"/>
    <cellStyle name="Comma 4 2 10" xfId="1091" xr:uid="{00000000-0005-0000-0000-00004F040000}"/>
    <cellStyle name="Comma 4 2 10 2" xfId="1092" xr:uid="{00000000-0005-0000-0000-000050040000}"/>
    <cellStyle name="Comma 4 2 11" xfId="1093" xr:uid="{00000000-0005-0000-0000-000051040000}"/>
    <cellStyle name="Comma 4 2 11 2" xfId="1094" xr:uid="{00000000-0005-0000-0000-000052040000}"/>
    <cellStyle name="Comma 4 2 12" xfId="1095" xr:uid="{00000000-0005-0000-0000-000053040000}"/>
    <cellStyle name="Comma 4 2 13" xfId="1096" xr:uid="{00000000-0005-0000-0000-000054040000}"/>
    <cellStyle name="Comma 4 2 14" xfId="1097" xr:uid="{00000000-0005-0000-0000-000055040000}"/>
    <cellStyle name="Comma 4 2 2" xfId="1098" xr:uid="{00000000-0005-0000-0000-000056040000}"/>
    <cellStyle name="Comma 4 2 2 2" xfId="1099" xr:uid="{00000000-0005-0000-0000-000057040000}"/>
    <cellStyle name="Comma 4 2 3" xfId="1100" xr:uid="{00000000-0005-0000-0000-000058040000}"/>
    <cellStyle name="Comma 4 2 3 2" xfId="1101" xr:uid="{00000000-0005-0000-0000-000059040000}"/>
    <cellStyle name="Comma 4 2 4" xfId="1102" xr:uid="{00000000-0005-0000-0000-00005A040000}"/>
    <cellStyle name="Comma 4 2 4 2" xfId="1103" xr:uid="{00000000-0005-0000-0000-00005B040000}"/>
    <cellStyle name="Comma 4 2 5" xfId="1104" xr:uid="{00000000-0005-0000-0000-00005C040000}"/>
    <cellStyle name="Comma 4 2 5 2" xfId="1105" xr:uid="{00000000-0005-0000-0000-00005D040000}"/>
    <cellStyle name="Comma 4 2 6" xfId="1106" xr:uid="{00000000-0005-0000-0000-00005E040000}"/>
    <cellStyle name="Comma 4 2 6 2" xfId="1107" xr:uid="{00000000-0005-0000-0000-00005F040000}"/>
    <cellStyle name="Comma 4 2 7" xfId="1108" xr:uid="{00000000-0005-0000-0000-000060040000}"/>
    <cellStyle name="Comma 4 2 7 2" xfId="1109" xr:uid="{00000000-0005-0000-0000-000061040000}"/>
    <cellStyle name="Comma 4 2 8" xfId="1110" xr:uid="{00000000-0005-0000-0000-000062040000}"/>
    <cellStyle name="Comma 4 2 8 2" xfId="1111" xr:uid="{00000000-0005-0000-0000-000063040000}"/>
    <cellStyle name="Comma 4 2 9" xfId="1112" xr:uid="{00000000-0005-0000-0000-000064040000}"/>
    <cellStyle name="Comma 4 2 9 2" xfId="1113" xr:uid="{00000000-0005-0000-0000-000065040000}"/>
    <cellStyle name="Comma 4 3" xfId="1114" xr:uid="{00000000-0005-0000-0000-000066040000}"/>
    <cellStyle name="Comma 4 3 2" xfId="1115" xr:uid="{00000000-0005-0000-0000-000067040000}"/>
    <cellStyle name="Comma 4 3 3" xfId="1116" xr:uid="{00000000-0005-0000-0000-000068040000}"/>
    <cellStyle name="Comma 4 3 4" xfId="1117" xr:uid="{00000000-0005-0000-0000-000069040000}"/>
    <cellStyle name="Comma 4 4" xfId="1118" xr:uid="{00000000-0005-0000-0000-00006A040000}"/>
    <cellStyle name="Comma 4 5" xfId="1119" xr:uid="{00000000-0005-0000-0000-00006B040000}"/>
    <cellStyle name="Comma 4 6" xfId="1120" xr:uid="{00000000-0005-0000-0000-00006C040000}"/>
    <cellStyle name="Comma 4 7" xfId="1121" xr:uid="{00000000-0005-0000-0000-00006D040000}"/>
    <cellStyle name="Comma 4 8" xfId="1122" xr:uid="{00000000-0005-0000-0000-00006E040000}"/>
    <cellStyle name="Comma 4 9" xfId="1123" xr:uid="{00000000-0005-0000-0000-00006F040000}"/>
    <cellStyle name="Comma 40" xfId="1124" xr:uid="{00000000-0005-0000-0000-000070040000}"/>
    <cellStyle name="Comma 41" xfId="1125" xr:uid="{00000000-0005-0000-0000-000071040000}"/>
    <cellStyle name="Comma 42" xfId="1126" xr:uid="{00000000-0005-0000-0000-000072040000}"/>
    <cellStyle name="Comma 43" xfId="1127" xr:uid="{00000000-0005-0000-0000-000073040000}"/>
    <cellStyle name="Comma 44" xfId="1128" xr:uid="{00000000-0005-0000-0000-000074040000}"/>
    <cellStyle name="Comma 45" xfId="1129" xr:uid="{00000000-0005-0000-0000-000075040000}"/>
    <cellStyle name="Comma 46" xfId="1130" xr:uid="{00000000-0005-0000-0000-000076040000}"/>
    <cellStyle name="Comma 47" xfId="1131" xr:uid="{00000000-0005-0000-0000-000077040000}"/>
    <cellStyle name="Comma 48" xfId="1132" xr:uid="{00000000-0005-0000-0000-000078040000}"/>
    <cellStyle name="Comma 49" xfId="1133" xr:uid="{00000000-0005-0000-0000-000079040000}"/>
    <cellStyle name="Comma 5" xfId="1134" xr:uid="{00000000-0005-0000-0000-00007A040000}"/>
    <cellStyle name="Comma 5 10" xfId="1135" xr:uid="{00000000-0005-0000-0000-00007B040000}"/>
    <cellStyle name="Comma 5 10 2" xfId="1136" xr:uid="{00000000-0005-0000-0000-00007C040000}"/>
    <cellStyle name="Comma 5 10 2 2" xfId="1137" xr:uid="{00000000-0005-0000-0000-00007D040000}"/>
    <cellStyle name="Comma 5 10 3" xfId="1138" xr:uid="{00000000-0005-0000-0000-00007E040000}"/>
    <cellStyle name="Comma 5 100" xfId="1139" xr:uid="{00000000-0005-0000-0000-00007F040000}"/>
    <cellStyle name="Comma 5 101" xfId="1140" xr:uid="{00000000-0005-0000-0000-000080040000}"/>
    <cellStyle name="Comma 5 102" xfId="1141" xr:uid="{00000000-0005-0000-0000-000081040000}"/>
    <cellStyle name="Comma 5 103" xfId="1142" xr:uid="{00000000-0005-0000-0000-000082040000}"/>
    <cellStyle name="Comma 5 104" xfId="1143" xr:uid="{00000000-0005-0000-0000-000083040000}"/>
    <cellStyle name="Comma 5 105" xfId="1144" xr:uid="{00000000-0005-0000-0000-000084040000}"/>
    <cellStyle name="Comma 5 106" xfId="1145" xr:uid="{00000000-0005-0000-0000-000085040000}"/>
    <cellStyle name="Comma 5 107" xfId="1146" xr:uid="{00000000-0005-0000-0000-000086040000}"/>
    <cellStyle name="Comma 5 108" xfId="1147" xr:uid="{00000000-0005-0000-0000-000087040000}"/>
    <cellStyle name="Comma 5 109" xfId="1148" xr:uid="{00000000-0005-0000-0000-000088040000}"/>
    <cellStyle name="Comma 5 11" xfId="1149" xr:uid="{00000000-0005-0000-0000-000089040000}"/>
    <cellStyle name="Comma 5 11 2" xfId="1150" xr:uid="{00000000-0005-0000-0000-00008A040000}"/>
    <cellStyle name="Comma 5 11 2 2" xfId="1151" xr:uid="{00000000-0005-0000-0000-00008B040000}"/>
    <cellStyle name="Comma 5 11 3" xfId="1152" xr:uid="{00000000-0005-0000-0000-00008C040000}"/>
    <cellStyle name="Comma 5 110" xfId="1153" xr:uid="{00000000-0005-0000-0000-00008D040000}"/>
    <cellStyle name="Comma 5 111" xfId="1154" xr:uid="{00000000-0005-0000-0000-00008E040000}"/>
    <cellStyle name="Comma 5 112" xfId="1155" xr:uid="{00000000-0005-0000-0000-00008F040000}"/>
    <cellStyle name="Comma 5 113" xfId="1156" xr:uid="{00000000-0005-0000-0000-000090040000}"/>
    <cellStyle name="Comma 5 114" xfId="1157" xr:uid="{00000000-0005-0000-0000-000091040000}"/>
    <cellStyle name="Comma 5 115" xfId="1158" xr:uid="{00000000-0005-0000-0000-000092040000}"/>
    <cellStyle name="Comma 5 116" xfId="1159" xr:uid="{00000000-0005-0000-0000-000093040000}"/>
    <cellStyle name="Comma 5 117" xfId="1160" xr:uid="{00000000-0005-0000-0000-000094040000}"/>
    <cellStyle name="Comma 5 118" xfId="1161" xr:uid="{00000000-0005-0000-0000-000095040000}"/>
    <cellStyle name="Comma 5 119" xfId="1162" xr:uid="{00000000-0005-0000-0000-000096040000}"/>
    <cellStyle name="Comma 5 12" xfId="1163" xr:uid="{00000000-0005-0000-0000-000097040000}"/>
    <cellStyle name="Comma 5 12 2" xfId="1164" xr:uid="{00000000-0005-0000-0000-000098040000}"/>
    <cellStyle name="Comma 5 12 2 2" xfId="1165" xr:uid="{00000000-0005-0000-0000-000099040000}"/>
    <cellStyle name="Comma 5 12 3" xfId="1166" xr:uid="{00000000-0005-0000-0000-00009A040000}"/>
    <cellStyle name="Comma 5 120" xfId="1167" xr:uid="{00000000-0005-0000-0000-00009B040000}"/>
    <cellStyle name="Comma 5 121" xfId="1168" xr:uid="{00000000-0005-0000-0000-00009C040000}"/>
    <cellStyle name="Comma 5 122" xfId="1169" xr:uid="{00000000-0005-0000-0000-00009D040000}"/>
    <cellStyle name="Comma 5 123" xfId="1170" xr:uid="{00000000-0005-0000-0000-00009E040000}"/>
    <cellStyle name="Comma 5 124" xfId="1171" xr:uid="{00000000-0005-0000-0000-00009F040000}"/>
    <cellStyle name="Comma 5 125" xfId="1172" xr:uid="{00000000-0005-0000-0000-0000A0040000}"/>
    <cellStyle name="Comma 5 126" xfId="1173" xr:uid="{00000000-0005-0000-0000-0000A1040000}"/>
    <cellStyle name="Comma 5 127" xfId="1174" xr:uid="{00000000-0005-0000-0000-0000A2040000}"/>
    <cellStyle name="Comma 5 128" xfId="1175" xr:uid="{00000000-0005-0000-0000-0000A3040000}"/>
    <cellStyle name="Comma 5 129" xfId="1176" xr:uid="{00000000-0005-0000-0000-0000A4040000}"/>
    <cellStyle name="Comma 5 13" xfId="1177" xr:uid="{00000000-0005-0000-0000-0000A5040000}"/>
    <cellStyle name="Comma 5 13 2" xfId="1178" xr:uid="{00000000-0005-0000-0000-0000A6040000}"/>
    <cellStyle name="Comma 5 13 2 2" xfId="1179" xr:uid="{00000000-0005-0000-0000-0000A7040000}"/>
    <cellStyle name="Comma 5 13 3" xfId="1180" xr:uid="{00000000-0005-0000-0000-0000A8040000}"/>
    <cellStyle name="Comma 5 130" xfId="1181" xr:uid="{00000000-0005-0000-0000-0000A9040000}"/>
    <cellStyle name="Comma 5 131" xfId="1182" xr:uid="{00000000-0005-0000-0000-0000AA040000}"/>
    <cellStyle name="Comma 5 132" xfId="1183" xr:uid="{00000000-0005-0000-0000-0000AB040000}"/>
    <cellStyle name="Comma 5 133" xfId="1184" xr:uid="{00000000-0005-0000-0000-0000AC040000}"/>
    <cellStyle name="Comma 5 134" xfId="1185" xr:uid="{00000000-0005-0000-0000-0000AD040000}"/>
    <cellStyle name="Comma 5 135" xfId="1186" xr:uid="{00000000-0005-0000-0000-0000AE040000}"/>
    <cellStyle name="Comma 5 136" xfId="1187" xr:uid="{00000000-0005-0000-0000-0000AF040000}"/>
    <cellStyle name="Comma 5 137" xfId="7482" xr:uid="{00000000-0005-0000-0000-0000B0040000}"/>
    <cellStyle name="Comma 5 14" xfId="1188" xr:uid="{00000000-0005-0000-0000-0000B1040000}"/>
    <cellStyle name="Comma 5 14 2" xfId="1189" xr:uid="{00000000-0005-0000-0000-0000B2040000}"/>
    <cellStyle name="Comma 5 14 3" xfId="1190" xr:uid="{00000000-0005-0000-0000-0000B3040000}"/>
    <cellStyle name="Comma 5 15" xfId="1191" xr:uid="{00000000-0005-0000-0000-0000B4040000}"/>
    <cellStyle name="Comma 5 15 2" xfId="1192" xr:uid="{00000000-0005-0000-0000-0000B5040000}"/>
    <cellStyle name="Comma 5 16" xfId="1193" xr:uid="{00000000-0005-0000-0000-0000B6040000}"/>
    <cellStyle name="Comma 5 16 2" xfId="1194" xr:uid="{00000000-0005-0000-0000-0000B7040000}"/>
    <cellStyle name="Comma 5 17" xfId="1195" xr:uid="{00000000-0005-0000-0000-0000B8040000}"/>
    <cellStyle name="Comma 5 17 2" xfId="1196" xr:uid="{00000000-0005-0000-0000-0000B9040000}"/>
    <cellStyle name="Comma 5 18" xfId="1197" xr:uid="{00000000-0005-0000-0000-0000BA040000}"/>
    <cellStyle name="Comma 5 18 2" xfId="1198" xr:uid="{00000000-0005-0000-0000-0000BB040000}"/>
    <cellStyle name="Comma 5 19" xfId="1199" xr:uid="{00000000-0005-0000-0000-0000BC040000}"/>
    <cellStyle name="Comma 5 19 2" xfId="1200" xr:uid="{00000000-0005-0000-0000-0000BD040000}"/>
    <cellStyle name="Comma 5 2" xfId="1201" xr:uid="{00000000-0005-0000-0000-0000BE040000}"/>
    <cellStyle name="Comma 5 2 10" xfId="1202" xr:uid="{00000000-0005-0000-0000-0000BF040000}"/>
    <cellStyle name="Comma 5 2 10 2" xfId="1203" xr:uid="{00000000-0005-0000-0000-0000C0040000}"/>
    <cellStyle name="Comma 5 2 11" xfId="1204" xr:uid="{00000000-0005-0000-0000-0000C1040000}"/>
    <cellStyle name="Comma 5 2 11 2" xfId="1205" xr:uid="{00000000-0005-0000-0000-0000C2040000}"/>
    <cellStyle name="Comma 5 2 12" xfId="1206" xr:uid="{00000000-0005-0000-0000-0000C3040000}"/>
    <cellStyle name="Comma 5 2 13" xfId="1207" xr:uid="{00000000-0005-0000-0000-0000C4040000}"/>
    <cellStyle name="Comma 5 2 14" xfId="1208" xr:uid="{00000000-0005-0000-0000-0000C5040000}"/>
    <cellStyle name="Comma 5 2 14 2" xfId="1209" xr:uid="{00000000-0005-0000-0000-0000C6040000}"/>
    <cellStyle name="Comma 5 2 15" xfId="1210" xr:uid="{00000000-0005-0000-0000-0000C7040000}"/>
    <cellStyle name="Comma 5 2 16" xfId="7483" xr:uid="{00000000-0005-0000-0000-0000C8040000}"/>
    <cellStyle name="Comma 5 2 2" xfId="1211" xr:uid="{00000000-0005-0000-0000-0000C9040000}"/>
    <cellStyle name="Comma 5 2 2 10" xfId="1212" xr:uid="{00000000-0005-0000-0000-0000CA040000}"/>
    <cellStyle name="Comma 5 2 2 10 2" xfId="1213" xr:uid="{00000000-0005-0000-0000-0000CB040000}"/>
    <cellStyle name="Comma 5 2 2 10 2 2" xfId="1214" xr:uid="{00000000-0005-0000-0000-0000CC040000}"/>
    <cellStyle name="Comma 5 2 2 10 3" xfId="1215" xr:uid="{00000000-0005-0000-0000-0000CD040000}"/>
    <cellStyle name="Comma 5 2 2 11" xfId="1216" xr:uid="{00000000-0005-0000-0000-0000CE040000}"/>
    <cellStyle name="Comma 5 2 2 11 2" xfId="1217" xr:uid="{00000000-0005-0000-0000-0000CF040000}"/>
    <cellStyle name="Comma 5 2 2 11 2 2" xfId="1218" xr:uid="{00000000-0005-0000-0000-0000D0040000}"/>
    <cellStyle name="Comma 5 2 2 11 3" xfId="1219" xr:uid="{00000000-0005-0000-0000-0000D1040000}"/>
    <cellStyle name="Comma 5 2 2 12" xfId="1220" xr:uid="{00000000-0005-0000-0000-0000D2040000}"/>
    <cellStyle name="Comma 5 2 2 12 2" xfId="1221" xr:uid="{00000000-0005-0000-0000-0000D3040000}"/>
    <cellStyle name="Comma 5 2 2 12 2 2" xfId="1222" xr:uid="{00000000-0005-0000-0000-0000D4040000}"/>
    <cellStyle name="Comma 5 2 2 12 3" xfId="1223" xr:uid="{00000000-0005-0000-0000-0000D5040000}"/>
    <cellStyle name="Comma 5 2 2 13" xfId="1224" xr:uid="{00000000-0005-0000-0000-0000D6040000}"/>
    <cellStyle name="Comma 5 2 2 13 2" xfId="1225" xr:uid="{00000000-0005-0000-0000-0000D7040000}"/>
    <cellStyle name="Comma 5 2 2 13 2 2" xfId="1226" xr:uid="{00000000-0005-0000-0000-0000D8040000}"/>
    <cellStyle name="Comma 5 2 2 13 3" xfId="1227" xr:uid="{00000000-0005-0000-0000-0000D9040000}"/>
    <cellStyle name="Comma 5 2 2 14" xfId="1228" xr:uid="{00000000-0005-0000-0000-0000DA040000}"/>
    <cellStyle name="Comma 5 2 2 15" xfId="1229" xr:uid="{00000000-0005-0000-0000-0000DB040000}"/>
    <cellStyle name="Comma 5 2 2 2" xfId="1230" xr:uid="{00000000-0005-0000-0000-0000DC040000}"/>
    <cellStyle name="Comma 5 2 2 2 2" xfId="1231" xr:uid="{00000000-0005-0000-0000-0000DD040000}"/>
    <cellStyle name="Comma 5 2 2 2 2 2" xfId="1232" xr:uid="{00000000-0005-0000-0000-0000DE040000}"/>
    <cellStyle name="Comma 5 2 2 2 3" xfId="1233" xr:uid="{00000000-0005-0000-0000-0000DF040000}"/>
    <cellStyle name="Comma 5 2 2 3" xfId="1234" xr:uid="{00000000-0005-0000-0000-0000E0040000}"/>
    <cellStyle name="Comma 5 2 2 3 2" xfId="1235" xr:uid="{00000000-0005-0000-0000-0000E1040000}"/>
    <cellStyle name="Comma 5 2 2 3 2 2" xfId="1236" xr:uid="{00000000-0005-0000-0000-0000E2040000}"/>
    <cellStyle name="Comma 5 2 2 3 3" xfId="1237" xr:uid="{00000000-0005-0000-0000-0000E3040000}"/>
    <cellStyle name="Comma 5 2 2 4" xfId="1238" xr:uid="{00000000-0005-0000-0000-0000E4040000}"/>
    <cellStyle name="Comma 5 2 2 4 2" xfId="1239" xr:uid="{00000000-0005-0000-0000-0000E5040000}"/>
    <cellStyle name="Comma 5 2 2 4 2 2" xfId="1240" xr:uid="{00000000-0005-0000-0000-0000E6040000}"/>
    <cellStyle name="Comma 5 2 2 4 3" xfId="1241" xr:uid="{00000000-0005-0000-0000-0000E7040000}"/>
    <cellStyle name="Comma 5 2 2 5" xfId="1242" xr:uid="{00000000-0005-0000-0000-0000E8040000}"/>
    <cellStyle name="Comma 5 2 2 5 2" xfId="1243" xr:uid="{00000000-0005-0000-0000-0000E9040000}"/>
    <cellStyle name="Comma 5 2 2 5 2 2" xfId="1244" xr:uid="{00000000-0005-0000-0000-0000EA040000}"/>
    <cellStyle name="Comma 5 2 2 5 3" xfId="1245" xr:uid="{00000000-0005-0000-0000-0000EB040000}"/>
    <cellStyle name="Comma 5 2 2 6" xfId="1246" xr:uid="{00000000-0005-0000-0000-0000EC040000}"/>
    <cellStyle name="Comma 5 2 2 6 2" xfId="1247" xr:uid="{00000000-0005-0000-0000-0000ED040000}"/>
    <cellStyle name="Comma 5 2 2 6 2 2" xfId="1248" xr:uid="{00000000-0005-0000-0000-0000EE040000}"/>
    <cellStyle name="Comma 5 2 2 6 3" xfId="1249" xr:uid="{00000000-0005-0000-0000-0000EF040000}"/>
    <cellStyle name="Comma 5 2 2 7" xfId="1250" xr:uid="{00000000-0005-0000-0000-0000F0040000}"/>
    <cellStyle name="Comma 5 2 2 7 2" xfId="1251" xr:uid="{00000000-0005-0000-0000-0000F1040000}"/>
    <cellStyle name="Comma 5 2 2 7 2 2" xfId="1252" xr:uid="{00000000-0005-0000-0000-0000F2040000}"/>
    <cellStyle name="Comma 5 2 2 7 3" xfId="1253" xr:uid="{00000000-0005-0000-0000-0000F3040000}"/>
    <cellStyle name="Comma 5 2 2 8" xfId="1254" xr:uid="{00000000-0005-0000-0000-0000F4040000}"/>
    <cellStyle name="Comma 5 2 2 8 2" xfId="1255" xr:uid="{00000000-0005-0000-0000-0000F5040000}"/>
    <cellStyle name="Comma 5 2 2 8 2 2" xfId="1256" xr:uid="{00000000-0005-0000-0000-0000F6040000}"/>
    <cellStyle name="Comma 5 2 2 8 3" xfId="1257" xr:uid="{00000000-0005-0000-0000-0000F7040000}"/>
    <cellStyle name="Comma 5 2 2 9" xfId="1258" xr:uid="{00000000-0005-0000-0000-0000F8040000}"/>
    <cellStyle name="Comma 5 2 2 9 2" xfId="1259" xr:uid="{00000000-0005-0000-0000-0000F9040000}"/>
    <cellStyle name="Comma 5 2 2 9 2 2" xfId="1260" xr:uid="{00000000-0005-0000-0000-0000FA040000}"/>
    <cellStyle name="Comma 5 2 2 9 3" xfId="1261" xr:uid="{00000000-0005-0000-0000-0000FB040000}"/>
    <cellStyle name="Comma 5 2 3" xfId="1262" xr:uid="{00000000-0005-0000-0000-0000FC040000}"/>
    <cellStyle name="Comma 5 2 3 2" xfId="1263" xr:uid="{00000000-0005-0000-0000-0000FD040000}"/>
    <cellStyle name="Comma 5 2 4" xfId="1264" xr:uid="{00000000-0005-0000-0000-0000FE040000}"/>
    <cellStyle name="Comma 5 2 4 2" xfId="1265" xr:uid="{00000000-0005-0000-0000-0000FF040000}"/>
    <cellStyle name="Comma 5 2 5" xfId="1266" xr:uid="{00000000-0005-0000-0000-000000050000}"/>
    <cellStyle name="Comma 5 2 5 2" xfId="1267" xr:uid="{00000000-0005-0000-0000-000001050000}"/>
    <cellStyle name="Comma 5 2 6" xfId="1268" xr:uid="{00000000-0005-0000-0000-000002050000}"/>
    <cellStyle name="Comma 5 2 6 2" xfId="1269" xr:uid="{00000000-0005-0000-0000-000003050000}"/>
    <cellStyle name="Comma 5 2 7" xfId="1270" xr:uid="{00000000-0005-0000-0000-000004050000}"/>
    <cellStyle name="Comma 5 2 7 2" xfId="1271" xr:uid="{00000000-0005-0000-0000-000005050000}"/>
    <cellStyle name="Comma 5 2 8" xfId="1272" xr:uid="{00000000-0005-0000-0000-000006050000}"/>
    <cellStyle name="Comma 5 2 8 2" xfId="1273" xr:uid="{00000000-0005-0000-0000-000007050000}"/>
    <cellStyle name="Comma 5 2 9" xfId="1274" xr:uid="{00000000-0005-0000-0000-000008050000}"/>
    <cellStyle name="Comma 5 2 9 2" xfId="1275" xr:uid="{00000000-0005-0000-0000-000009050000}"/>
    <cellStyle name="Comma 5 20" xfId="1276" xr:uid="{00000000-0005-0000-0000-00000A050000}"/>
    <cellStyle name="Comma 5 20 2" xfId="1277" xr:uid="{00000000-0005-0000-0000-00000B050000}"/>
    <cellStyle name="Comma 5 21" xfId="1278" xr:uid="{00000000-0005-0000-0000-00000C050000}"/>
    <cellStyle name="Comma 5 21 2" xfId="1279" xr:uid="{00000000-0005-0000-0000-00000D050000}"/>
    <cellStyle name="Comma 5 22" xfId="1280" xr:uid="{00000000-0005-0000-0000-00000E050000}"/>
    <cellStyle name="Comma 5 22 2" xfId="1281" xr:uid="{00000000-0005-0000-0000-00000F050000}"/>
    <cellStyle name="Comma 5 23" xfId="1282" xr:uid="{00000000-0005-0000-0000-000010050000}"/>
    <cellStyle name="Comma 5 23 2" xfId="1283" xr:uid="{00000000-0005-0000-0000-000011050000}"/>
    <cellStyle name="Comma 5 24" xfId="1284" xr:uid="{00000000-0005-0000-0000-000012050000}"/>
    <cellStyle name="Comma 5 24 2" xfId="1285" xr:uid="{00000000-0005-0000-0000-000013050000}"/>
    <cellStyle name="Comma 5 25" xfId="1286" xr:uid="{00000000-0005-0000-0000-000014050000}"/>
    <cellStyle name="Comma 5 25 2" xfId="1287" xr:uid="{00000000-0005-0000-0000-000015050000}"/>
    <cellStyle name="Comma 5 26" xfId="1288" xr:uid="{00000000-0005-0000-0000-000016050000}"/>
    <cellStyle name="Comma 5 26 2" xfId="1289" xr:uid="{00000000-0005-0000-0000-000017050000}"/>
    <cellStyle name="Comma 5 27" xfId="1290" xr:uid="{00000000-0005-0000-0000-000018050000}"/>
    <cellStyle name="Comma 5 27 2" xfId="1291" xr:uid="{00000000-0005-0000-0000-000019050000}"/>
    <cellStyle name="Comma 5 28" xfId="1292" xr:uid="{00000000-0005-0000-0000-00001A050000}"/>
    <cellStyle name="Comma 5 28 2" xfId="1293" xr:uid="{00000000-0005-0000-0000-00001B050000}"/>
    <cellStyle name="Comma 5 29" xfId="1294" xr:uid="{00000000-0005-0000-0000-00001C050000}"/>
    <cellStyle name="Comma 5 29 2" xfId="1295" xr:uid="{00000000-0005-0000-0000-00001D050000}"/>
    <cellStyle name="Comma 5 3" xfId="1296" xr:uid="{00000000-0005-0000-0000-00001E050000}"/>
    <cellStyle name="Comma 5 3 10" xfId="1297" xr:uid="{00000000-0005-0000-0000-00001F050000}"/>
    <cellStyle name="Comma 5 3 10 2" xfId="1298" xr:uid="{00000000-0005-0000-0000-000020050000}"/>
    <cellStyle name="Comma 5 3 11" xfId="1299" xr:uid="{00000000-0005-0000-0000-000021050000}"/>
    <cellStyle name="Comma 5 3 11 2" xfId="1300" xr:uid="{00000000-0005-0000-0000-000022050000}"/>
    <cellStyle name="Comma 5 3 12" xfId="1301" xr:uid="{00000000-0005-0000-0000-000023050000}"/>
    <cellStyle name="Comma 5 3 12 2" xfId="1302" xr:uid="{00000000-0005-0000-0000-000024050000}"/>
    <cellStyle name="Comma 5 3 13" xfId="1303" xr:uid="{00000000-0005-0000-0000-000025050000}"/>
    <cellStyle name="Comma 5 3 13 2" xfId="1304" xr:uid="{00000000-0005-0000-0000-000026050000}"/>
    <cellStyle name="Comma 5 3 14" xfId="1305" xr:uid="{00000000-0005-0000-0000-000027050000}"/>
    <cellStyle name="Comma 5 3 15" xfId="1306" xr:uid="{00000000-0005-0000-0000-000028050000}"/>
    <cellStyle name="Comma 5 3 2" xfId="1307" xr:uid="{00000000-0005-0000-0000-000029050000}"/>
    <cellStyle name="Comma 5 3 2 2" xfId="1308" xr:uid="{00000000-0005-0000-0000-00002A050000}"/>
    <cellStyle name="Comma 5 3 3" xfId="1309" xr:uid="{00000000-0005-0000-0000-00002B050000}"/>
    <cellStyle name="Comma 5 3 3 2" xfId="1310" xr:uid="{00000000-0005-0000-0000-00002C050000}"/>
    <cellStyle name="Comma 5 3 4" xfId="1311" xr:uid="{00000000-0005-0000-0000-00002D050000}"/>
    <cellStyle name="Comma 5 3 4 2" xfId="1312" xr:uid="{00000000-0005-0000-0000-00002E050000}"/>
    <cellStyle name="Comma 5 3 5" xfId="1313" xr:uid="{00000000-0005-0000-0000-00002F050000}"/>
    <cellStyle name="Comma 5 3 5 2" xfId="1314" xr:uid="{00000000-0005-0000-0000-000030050000}"/>
    <cellStyle name="Comma 5 3 6" xfId="1315" xr:uid="{00000000-0005-0000-0000-000031050000}"/>
    <cellStyle name="Comma 5 3 6 2" xfId="1316" xr:uid="{00000000-0005-0000-0000-000032050000}"/>
    <cellStyle name="Comma 5 3 7" xfId="1317" xr:uid="{00000000-0005-0000-0000-000033050000}"/>
    <cellStyle name="Comma 5 3 7 2" xfId="1318" xr:uid="{00000000-0005-0000-0000-000034050000}"/>
    <cellStyle name="Comma 5 3 8" xfId="1319" xr:uid="{00000000-0005-0000-0000-000035050000}"/>
    <cellStyle name="Comma 5 3 8 2" xfId="1320" xr:uid="{00000000-0005-0000-0000-000036050000}"/>
    <cellStyle name="Comma 5 3 9" xfId="1321" xr:uid="{00000000-0005-0000-0000-000037050000}"/>
    <cellStyle name="Comma 5 3 9 2" xfId="1322" xr:uid="{00000000-0005-0000-0000-000038050000}"/>
    <cellStyle name="Comma 5 30" xfId="1323" xr:uid="{00000000-0005-0000-0000-000039050000}"/>
    <cellStyle name="Comma 5 30 2" xfId="1324" xr:uid="{00000000-0005-0000-0000-00003A050000}"/>
    <cellStyle name="Comma 5 31" xfId="1325" xr:uid="{00000000-0005-0000-0000-00003B050000}"/>
    <cellStyle name="Comma 5 31 2" xfId="1326" xr:uid="{00000000-0005-0000-0000-00003C050000}"/>
    <cellStyle name="Comma 5 32" xfId="1327" xr:uid="{00000000-0005-0000-0000-00003D050000}"/>
    <cellStyle name="Comma 5 32 2" xfId="1328" xr:uid="{00000000-0005-0000-0000-00003E050000}"/>
    <cellStyle name="Comma 5 33" xfId="1329" xr:uid="{00000000-0005-0000-0000-00003F050000}"/>
    <cellStyle name="Comma 5 33 2" xfId="1330" xr:uid="{00000000-0005-0000-0000-000040050000}"/>
    <cellStyle name="Comma 5 34" xfId="1331" xr:uid="{00000000-0005-0000-0000-000041050000}"/>
    <cellStyle name="Comma 5 34 2" xfId="1332" xr:uid="{00000000-0005-0000-0000-000042050000}"/>
    <cellStyle name="Comma 5 35" xfId="1333" xr:uid="{00000000-0005-0000-0000-000043050000}"/>
    <cellStyle name="Comma 5 35 2" xfId="1334" xr:uid="{00000000-0005-0000-0000-000044050000}"/>
    <cellStyle name="Comma 5 36" xfId="1335" xr:uid="{00000000-0005-0000-0000-000045050000}"/>
    <cellStyle name="Comma 5 36 2" xfId="1336" xr:uid="{00000000-0005-0000-0000-000046050000}"/>
    <cellStyle name="Comma 5 37" xfId="1337" xr:uid="{00000000-0005-0000-0000-000047050000}"/>
    <cellStyle name="Comma 5 37 2" xfId="1338" xr:uid="{00000000-0005-0000-0000-000048050000}"/>
    <cellStyle name="Comma 5 38" xfId="1339" xr:uid="{00000000-0005-0000-0000-000049050000}"/>
    <cellStyle name="Comma 5 38 2" xfId="1340" xr:uid="{00000000-0005-0000-0000-00004A050000}"/>
    <cellStyle name="Comma 5 39" xfId="1341" xr:uid="{00000000-0005-0000-0000-00004B050000}"/>
    <cellStyle name="Comma 5 39 2" xfId="1342" xr:uid="{00000000-0005-0000-0000-00004C050000}"/>
    <cellStyle name="Comma 5 4" xfId="1343" xr:uid="{00000000-0005-0000-0000-00004D050000}"/>
    <cellStyle name="Comma 5 4 2" xfId="1344" xr:uid="{00000000-0005-0000-0000-00004E050000}"/>
    <cellStyle name="Comma 5 4 2 2" xfId="1345" xr:uid="{00000000-0005-0000-0000-00004F050000}"/>
    <cellStyle name="Comma 5 4 3" xfId="1346" xr:uid="{00000000-0005-0000-0000-000050050000}"/>
    <cellStyle name="Comma 5 40" xfId="1347" xr:uid="{00000000-0005-0000-0000-000051050000}"/>
    <cellStyle name="Comma 5 40 2" xfId="1348" xr:uid="{00000000-0005-0000-0000-000052050000}"/>
    <cellStyle name="Comma 5 41" xfId="1349" xr:uid="{00000000-0005-0000-0000-000053050000}"/>
    <cellStyle name="Comma 5 41 2" xfId="1350" xr:uid="{00000000-0005-0000-0000-000054050000}"/>
    <cellStyle name="Comma 5 42" xfId="1351" xr:uid="{00000000-0005-0000-0000-000055050000}"/>
    <cellStyle name="Comma 5 42 2" xfId="1352" xr:uid="{00000000-0005-0000-0000-000056050000}"/>
    <cellStyle name="Comma 5 43" xfId="1353" xr:uid="{00000000-0005-0000-0000-000057050000}"/>
    <cellStyle name="Comma 5 43 2" xfId="1354" xr:uid="{00000000-0005-0000-0000-000058050000}"/>
    <cellStyle name="Comma 5 44" xfId="1355" xr:uid="{00000000-0005-0000-0000-000059050000}"/>
    <cellStyle name="Comma 5 44 2" xfId="1356" xr:uid="{00000000-0005-0000-0000-00005A050000}"/>
    <cellStyle name="Comma 5 45" xfId="1357" xr:uid="{00000000-0005-0000-0000-00005B050000}"/>
    <cellStyle name="Comma 5 45 2" xfId="1358" xr:uid="{00000000-0005-0000-0000-00005C050000}"/>
    <cellStyle name="Comma 5 46" xfId="1359" xr:uid="{00000000-0005-0000-0000-00005D050000}"/>
    <cellStyle name="Comma 5 46 2" xfId="1360" xr:uid="{00000000-0005-0000-0000-00005E050000}"/>
    <cellStyle name="Comma 5 47" xfId="1361" xr:uid="{00000000-0005-0000-0000-00005F050000}"/>
    <cellStyle name="Comma 5 47 2" xfId="1362" xr:uid="{00000000-0005-0000-0000-000060050000}"/>
    <cellStyle name="Comma 5 48" xfId="1363" xr:uid="{00000000-0005-0000-0000-000061050000}"/>
    <cellStyle name="Comma 5 48 2" xfId="1364" xr:uid="{00000000-0005-0000-0000-000062050000}"/>
    <cellStyle name="Comma 5 49" xfId="1365" xr:uid="{00000000-0005-0000-0000-000063050000}"/>
    <cellStyle name="Comma 5 49 2" xfId="1366" xr:uid="{00000000-0005-0000-0000-000064050000}"/>
    <cellStyle name="Comma 5 5" xfId="1367" xr:uid="{00000000-0005-0000-0000-000065050000}"/>
    <cellStyle name="Comma 5 5 2" xfId="1368" xr:uid="{00000000-0005-0000-0000-000066050000}"/>
    <cellStyle name="Comma 5 5 2 2" xfId="1369" xr:uid="{00000000-0005-0000-0000-000067050000}"/>
    <cellStyle name="Comma 5 5 3" xfId="1370" xr:uid="{00000000-0005-0000-0000-000068050000}"/>
    <cellStyle name="Comma 5 50" xfId="1371" xr:uid="{00000000-0005-0000-0000-000069050000}"/>
    <cellStyle name="Comma 5 50 2" xfId="1372" xr:uid="{00000000-0005-0000-0000-00006A050000}"/>
    <cellStyle name="Comma 5 51" xfId="1373" xr:uid="{00000000-0005-0000-0000-00006B050000}"/>
    <cellStyle name="Comma 5 51 2" xfId="1374" xr:uid="{00000000-0005-0000-0000-00006C050000}"/>
    <cellStyle name="Comma 5 52" xfId="1375" xr:uid="{00000000-0005-0000-0000-00006D050000}"/>
    <cellStyle name="Comma 5 52 2" xfId="1376" xr:uid="{00000000-0005-0000-0000-00006E050000}"/>
    <cellStyle name="Comma 5 53" xfId="1377" xr:uid="{00000000-0005-0000-0000-00006F050000}"/>
    <cellStyle name="Comma 5 53 2" xfId="1378" xr:uid="{00000000-0005-0000-0000-000070050000}"/>
    <cellStyle name="Comma 5 54" xfId="1379" xr:uid="{00000000-0005-0000-0000-000071050000}"/>
    <cellStyle name="Comma 5 54 2" xfId="1380" xr:uid="{00000000-0005-0000-0000-000072050000}"/>
    <cellStyle name="Comma 5 55" xfId="1381" xr:uid="{00000000-0005-0000-0000-000073050000}"/>
    <cellStyle name="Comma 5 55 2" xfId="1382" xr:uid="{00000000-0005-0000-0000-000074050000}"/>
    <cellStyle name="Comma 5 56" xfId="1383" xr:uid="{00000000-0005-0000-0000-000075050000}"/>
    <cellStyle name="Comma 5 56 2" xfId="1384" xr:uid="{00000000-0005-0000-0000-000076050000}"/>
    <cellStyle name="Comma 5 57" xfId="1385" xr:uid="{00000000-0005-0000-0000-000077050000}"/>
    <cellStyle name="Comma 5 57 2" xfId="1386" xr:uid="{00000000-0005-0000-0000-000078050000}"/>
    <cellStyle name="Comma 5 58" xfId="1387" xr:uid="{00000000-0005-0000-0000-000079050000}"/>
    <cellStyle name="Comma 5 58 2" xfId="1388" xr:uid="{00000000-0005-0000-0000-00007A050000}"/>
    <cellStyle name="Comma 5 59" xfId="1389" xr:uid="{00000000-0005-0000-0000-00007B050000}"/>
    <cellStyle name="Comma 5 59 2" xfId="1390" xr:uid="{00000000-0005-0000-0000-00007C050000}"/>
    <cellStyle name="Comma 5 6" xfId="1391" xr:uid="{00000000-0005-0000-0000-00007D050000}"/>
    <cellStyle name="Comma 5 6 2" xfId="1392" xr:uid="{00000000-0005-0000-0000-00007E050000}"/>
    <cellStyle name="Comma 5 6 2 2" xfId="1393" xr:uid="{00000000-0005-0000-0000-00007F050000}"/>
    <cellStyle name="Comma 5 6 3" xfId="1394" xr:uid="{00000000-0005-0000-0000-000080050000}"/>
    <cellStyle name="Comma 5 60" xfId="1395" xr:uid="{00000000-0005-0000-0000-000081050000}"/>
    <cellStyle name="Comma 5 60 2" xfId="1396" xr:uid="{00000000-0005-0000-0000-000082050000}"/>
    <cellStyle name="Comma 5 61" xfId="1397" xr:uid="{00000000-0005-0000-0000-000083050000}"/>
    <cellStyle name="Comma 5 61 2" xfId="1398" xr:uid="{00000000-0005-0000-0000-000084050000}"/>
    <cellStyle name="Comma 5 62" xfId="1399" xr:uid="{00000000-0005-0000-0000-000085050000}"/>
    <cellStyle name="Comma 5 63" xfId="1400" xr:uid="{00000000-0005-0000-0000-000086050000}"/>
    <cellStyle name="Comma 5 64" xfId="1401" xr:uid="{00000000-0005-0000-0000-000087050000}"/>
    <cellStyle name="Comma 5 65" xfId="1402" xr:uid="{00000000-0005-0000-0000-000088050000}"/>
    <cellStyle name="Comma 5 66" xfId="1403" xr:uid="{00000000-0005-0000-0000-000089050000}"/>
    <cellStyle name="Comma 5 67" xfId="1404" xr:uid="{00000000-0005-0000-0000-00008A050000}"/>
    <cellStyle name="Comma 5 68" xfId="1405" xr:uid="{00000000-0005-0000-0000-00008B050000}"/>
    <cellStyle name="Comma 5 69" xfId="1406" xr:uid="{00000000-0005-0000-0000-00008C050000}"/>
    <cellStyle name="Comma 5 7" xfId="1407" xr:uid="{00000000-0005-0000-0000-00008D050000}"/>
    <cellStyle name="Comma 5 7 2" xfId="1408" xr:uid="{00000000-0005-0000-0000-00008E050000}"/>
    <cellStyle name="Comma 5 7 2 2" xfId="1409" xr:uid="{00000000-0005-0000-0000-00008F050000}"/>
    <cellStyle name="Comma 5 7 3" xfId="1410" xr:uid="{00000000-0005-0000-0000-000090050000}"/>
    <cellStyle name="Comma 5 70" xfId="1411" xr:uid="{00000000-0005-0000-0000-000091050000}"/>
    <cellStyle name="Comma 5 71" xfId="1412" xr:uid="{00000000-0005-0000-0000-000092050000}"/>
    <cellStyle name="Comma 5 72" xfId="1413" xr:uid="{00000000-0005-0000-0000-000093050000}"/>
    <cellStyle name="Comma 5 73" xfId="1414" xr:uid="{00000000-0005-0000-0000-000094050000}"/>
    <cellStyle name="Comma 5 74" xfId="1415" xr:uid="{00000000-0005-0000-0000-000095050000}"/>
    <cellStyle name="Comma 5 75" xfId="1416" xr:uid="{00000000-0005-0000-0000-000096050000}"/>
    <cellStyle name="Comma 5 76" xfId="1417" xr:uid="{00000000-0005-0000-0000-000097050000}"/>
    <cellStyle name="Comma 5 77" xfId="1418" xr:uid="{00000000-0005-0000-0000-000098050000}"/>
    <cellStyle name="Comma 5 78" xfId="1419" xr:uid="{00000000-0005-0000-0000-000099050000}"/>
    <cellStyle name="Comma 5 79" xfId="1420" xr:uid="{00000000-0005-0000-0000-00009A050000}"/>
    <cellStyle name="Comma 5 8" xfId="1421" xr:uid="{00000000-0005-0000-0000-00009B050000}"/>
    <cellStyle name="Comma 5 8 2" xfId="1422" xr:uid="{00000000-0005-0000-0000-00009C050000}"/>
    <cellStyle name="Comma 5 8 2 2" xfId="1423" xr:uid="{00000000-0005-0000-0000-00009D050000}"/>
    <cellStyle name="Comma 5 8 3" xfId="1424" xr:uid="{00000000-0005-0000-0000-00009E050000}"/>
    <cellStyle name="Comma 5 80" xfId="1425" xr:uid="{00000000-0005-0000-0000-00009F050000}"/>
    <cellStyle name="Comma 5 81" xfId="1426" xr:uid="{00000000-0005-0000-0000-0000A0050000}"/>
    <cellStyle name="Comma 5 82" xfId="1427" xr:uid="{00000000-0005-0000-0000-0000A1050000}"/>
    <cellStyle name="Comma 5 83" xfId="1428" xr:uid="{00000000-0005-0000-0000-0000A2050000}"/>
    <cellStyle name="Comma 5 84" xfId="1429" xr:uid="{00000000-0005-0000-0000-0000A3050000}"/>
    <cellStyle name="Comma 5 85" xfId="1430" xr:uid="{00000000-0005-0000-0000-0000A4050000}"/>
    <cellStyle name="Comma 5 86" xfId="1431" xr:uid="{00000000-0005-0000-0000-0000A5050000}"/>
    <cellStyle name="Comma 5 87" xfId="1432" xr:uid="{00000000-0005-0000-0000-0000A6050000}"/>
    <cellStyle name="Comma 5 88" xfId="1433" xr:uid="{00000000-0005-0000-0000-0000A7050000}"/>
    <cellStyle name="Comma 5 89" xfId="1434" xr:uid="{00000000-0005-0000-0000-0000A8050000}"/>
    <cellStyle name="Comma 5 9" xfId="1435" xr:uid="{00000000-0005-0000-0000-0000A9050000}"/>
    <cellStyle name="Comma 5 9 2" xfId="1436" xr:uid="{00000000-0005-0000-0000-0000AA050000}"/>
    <cellStyle name="Comma 5 9 2 2" xfId="1437" xr:uid="{00000000-0005-0000-0000-0000AB050000}"/>
    <cellStyle name="Comma 5 9 3" xfId="1438" xr:uid="{00000000-0005-0000-0000-0000AC050000}"/>
    <cellStyle name="Comma 5 90" xfId="1439" xr:uid="{00000000-0005-0000-0000-0000AD050000}"/>
    <cellStyle name="Comma 5 91" xfId="1440" xr:uid="{00000000-0005-0000-0000-0000AE050000}"/>
    <cellStyle name="Comma 5 92" xfId="1441" xr:uid="{00000000-0005-0000-0000-0000AF050000}"/>
    <cellStyle name="Comma 5 92 2" xfId="1442" xr:uid="{00000000-0005-0000-0000-0000B0050000}"/>
    <cellStyle name="Comma 5 93" xfId="1443" xr:uid="{00000000-0005-0000-0000-0000B1050000}"/>
    <cellStyle name="Comma 5 94" xfId="1444" xr:uid="{00000000-0005-0000-0000-0000B2050000}"/>
    <cellStyle name="Comma 5 95" xfId="1445" xr:uid="{00000000-0005-0000-0000-0000B3050000}"/>
    <cellStyle name="Comma 5 96" xfId="1446" xr:uid="{00000000-0005-0000-0000-0000B4050000}"/>
    <cellStyle name="Comma 5 97" xfId="1447" xr:uid="{00000000-0005-0000-0000-0000B5050000}"/>
    <cellStyle name="Comma 5 98" xfId="1448" xr:uid="{00000000-0005-0000-0000-0000B6050000}"/>
    <cellStyle name="Comma 5 99" xfId="1449" xr:uid="{00000000-0005-0000-0000-0000B7050000}"/>
    <cellStyle name="Comma 50" xfId="1450" xr:uid="{00000000-0005-0000-0000-0000B8050000}"/>
    <cellStyle name="Comma 51" xfId="1451" xr:uid="{00000000-0005-0000-0000-0000B9050000}"/>
    <cellStyle name="Comma 52" xfId="1452" xr:uid="{00000000-0005-0000-0000-0000BA050000}"/>
    <cellStyle name="Comma 53" xfId="1453" xr:uid="{00000000-0005-0000-0000-0000BB050000}"/>
    <cellStyle name="Comma 54" xfId="1454" xr:uid="{00000000-0005-0000-0000-0000BC050000}"/>
    <cellStyle name="Comma 55" xfId="1455" xr:uid="{00000000-0005-0000-0000-0000BD050000}"/>
    <cellStyle name="Comma 56" xfId="1456" xr:uid="{00000000-0005-0000-0000-0000BE050000}"/>
    <cellStyle name="Comma 57" xfId="1457" xr:uid="{00000000-0005-0000-0000-0000BF050000}"/>
    <cellStyle name="Comma 58" xfId="1458" xr:uid="{00000000-0005-0000-0000-0000C0050000}"/>
    <cellStyle name="Comma 59" xfId="1459" xr:uid="{00000000-0005-0000-0000-0000C1050000}"/>
    <cellStyle name="Comma 6" xfId="1460" xr:uid="{00000000-0005-0000-0000-0000C2050000}"/>
    <cellStyle name="Comma 6 2" xfId="1461" xr:uid="{00000000-0005-0000-0000-0000C3050000}"/>
    <cellStyle name="Comma 60" xfId="1462" xr:uid="{00000000-0005-0000-0000-0000C4050000}"/>
    <cellStyle name="Comma 61" xfId="1463" xr:uid="{00000000-0005-0000-0000-0000C5050000}"/>
    <cellStyle name="Comma 62" xfId="1464" xr:uid="{00000000-0005-0000-0000-0000C6050000}"/>
    <cellStyle name="Comma 63" xfId="1465" xr:uid="{00000000-0005-0000-0000-0000C7050000}"/>
    <cellStyle name="Comma 64" xfId="1466" xr:uid="{00000000-0005-0000-0000-0000C8050000}"/>
    <cellStyle name="Comma 65" xfId="1467" xr:uid="{00000000-0005-0000-0000-0000C9050000}"/>
    <cellStyle name="Comma 66" xfId="1468" xr:uid="{00000000-0005-0000-0000-0000CA050000}"/>
    <cellStyle name="Comma 67" xfId="1469" xr:uid="{00000000-0005-0000-0000-0000CB050000}"/>
    <cellStyle name="Comma 68" xfId="1470" xr:uid="{00000000-0005-0000-0000-0000CC050000}"/>
    <cellStyle name="Comma 69" xfId="1471" xr:uid="{00000000-0005-0000-0000-0000CD050000}"/>
    <cellStyle name="Comma 7" xfId="1472" xr:uid="{00000000-0005-0000-0000-0000CE050000}"/>
    <cellStyle name="Comma 7 10" xfId="1473" xr:uid="{00000000-0005-0000-0000-0000CF050000}"/>
    <cellStyle name="Comma 7 11" xfId="1474" xr:uid="{00000000-0005-0000-0000-0000D0050000}"/>
    <cellStyle name="Comma 7 12" xfId="1475" xr:uid="{00000000-0005-0000-0000-0000D1050000}"/>
    <cellStyle name="Comma 7 12 2" xfId="1476" xr:uid="{00000000-0005-0000-0000-0000D2050000}"/>
    <cellStyle name="Comma 7 13" xfId="1477" xr:uid="{00000000-0005-0000-0000-0000D3050000}"/>
    <cellStyle name="Comma 7 14" xfId="7484" xr:uid="{00000000-0005-0000-0000-0000D4050000}"/>
    <cellStyle name="Comma 7 2" xfId="1478" xr:uid="{00000000-0005-0000-0000-0000D5050000}"/>
    <cellStyle name="Comma 7 2 10" xfId="1479" xr:uid="{00000000-0005-0000-0000-0000D6050000}"/>
    <cellStyle name="Comma 7 2 10 2" xfId="1480" xr:uid="{00000000-0005-0000-0000-0000D7050000}"/>
    <cellStyle name="Comma 7 2 11" xfId="1481" xr:uid="{00000000-0005-0000-0000-0000D8050000}"/>
    <cellStyle name="Comma 7 2 11 2" xfId="1482" xr:uid="{00000000-0005-0000-0000-0000D9050000}"/>
    <cellStyle name="Comma 7 2 12" xfId="1483" xr:uid="{00000000-0005-0000-0000-0000DA050000}"/>
    <cellStyle name="Comma 7 2 12 2" xfId="1484" xr:uid="{00000000-0005-0000-0000-0000DB050000}"/>
    <cellStyle name="Comma 7 2 13" xfId="1485" xr:uid="{00000000-0005-0000-0000-0000DC050000}"/>
    <cellStyle name="Comma 7 2 13 2" xfId="1486" xr:uid="{00000000-0005-0000-0000-0000DD050000}"/>
    <cellStyle name="Comma 7 2 14" xfId="1487" xr:uid="{00000000-0005-0000-0000-0000DE050000}"/>
    <cellStyle name="Comma 7 2 2" xfId="1488" xr:uid="{00000000-0005-0000-0000-0000DF050000}"/>
    <cellStyle name="Comma 7 2 2 2" xfId="1489" xr:uid="{00000000-0005-0000-0000-0000E0050000}"/>
    <cellStyle name="Comma 7 2 3" xfId="1490" xr:uid="{00000000-0005-0000-0000-0000E1050000}"/>
    <cellStyle name="Comma 7 2 3 2" xfId="1491" xr:uid="{00000000-0005-0000-0000-0000E2050000}"/>
    <cellStyle name="Comma 7 2 4" xfId="1492" xr:uid="{00000000-0005-0000-0000-0000E3050000}"/>
    <cellStyle name="Comma 7 2 4 2" xfId="1493" xr:uid="{00000000-0005-0000-0000-0000E4050000}"/>
    <cellStyle name="Comma 7 2 5" xfId="1494" xr:uid="{00000000-0005-0000-0000-0000E5050000}"/>
    <cellStyle name="Comma 7 2 5 2" xfId="1495" xr:uid="{00000000-0005-0000-0000-0000E6050000}"/>
    <cellStyle name="Comma 7 2 6" xfId="1496" xr:uid="{00000000-0005-0000-0000-0000E7050000}"/>
    <cellStyle name="Comma 7 2 6 2" xfId="1497" xr:uid="{00000000-0005-0000-0000-0000E8050000}"/>
    <cellStyle name="Comma 7 2 7" xfId="1498" xr:uid="{00000000-0005-0000-0000-0000E9050000}"/>
    <cellStyle name="Comma 7 2 7 2" xfId="1499" xr:uid="{00000000-0005-0000-0000-0000EA050000}"/>
    <cellStyle name="Comma 7 2 8" xfId="1500" xr:uid="{00000000-0005-0000-0000-0000EB050000}"/>
    <cellStyle name="Comma 7 2 8 2" xfId="1501" xr:uid="{00000000-0005-0000-0000-0000EC050000}"/>
    <cellStyle name="Comma 7 2 9" xfId="1502" xr:uid="{00000000-0005-0000-0000-0000ED050000}"/>
    <cellStyle name="Comma 7 2 9 2" xfId="1503" xr:uid="{00000000-0005-0000-0000-0000EE050000}"/>
    <cellStyle name="Comma 7 3" xfId="1504" xr:uid="{00000000-0005-0000-0000-0000EF050000}"/>
    <cellStyle name="Comma 7 4" xfId="1505" xr:uid="{00000000-0005-0000-0000-0000F0050000}"/>
    <cellStyle name="Comma 7 5" xfId="1506" xr:uid="{00000000-0005-0000-0000-0000F1050000}"/>
    <cellStyle name="Comma 7 6" xfId="1507" xr:uid="{00000000-0005-0000-0000-0000F2050000}"/>
    <cellStyle name="Comma 7 7" xfId="1508" xr:uid="{00000000-0005-0000-0000-0000F3050000}"/>
    <cellStyle name="Comma 7 8" xfId="1509" xr:uid="{00000000-0005-0000-0000-0000F4050000}"/>
    <cellStyle name="Comma 7 9" xfId="1510" xr:uid="{00000000-0005-0000-0000-0000F5050000}"/>
    <cellStyle name="Comma 70" xfId="1511" xr:uid="{00000000-0005-0000-0000-0000F6050000}"/>
    <cellStyle name="Comma 71" xfId="1512" xr:uid="{00000000-0005-0000-0000-0000F7050000}"/>
    <cellStyle name="Comma 72" xfId="1513" xr:uid="{00000000-0005-0000-0000-0000F8050000}"/>
    <cellStyle name="Comma 73" xfId="1514" xr:uid="{00000000-0005-0000-0000-0000F9050000}"/>
    <cellStyle name="Comma 74" xfId="1515" xr:uid="{00000000-0005-0000-0000-0000FA050000}"/>
    <cellStyle name="Comma 75" xfId="1516" xr:uid="{00000000-0005-0000-0000-0000FB050000}"/>
    <cellStyle name="Comma 76" xfId="1517" xr:uid="{00000000-0005-0000-0000-0000FC050000}"/>
    <cellStyle name="Comma 77" xfId="1518" xr:uid="{00000000-0005-0000-0000-0000FD050000}"/>
    <cellStyle name="Comma 78" xfId="1519" xr:uid="{00000000-0005-0000-0000-0000FE050000}"/>
    <cellStyle name="Comma 79" xfId="1520" xr:uid="{00000000-0005-0000-0000-0000FF050000}"/>
    <cellStyle name="Comma 8" xfId="1521" xr:uid="{00000000-0005-0000-0000-000000060000}"/>
    <cellStyle name="Comma 8 2" xfId="1522" xr:uid="{00000000-0005-0000-0000-000001060000}"/>
    <cellStyle name="Comma 8 2 2" xfId="1523" xr:uid="{00000000-0005-0000-0000-000002060000}"/>
    <cellStyle name="Comma 8 2 3" xfId="1524" xr:uid="{00000000-0005-0000-0000-000003060000}"/>
    <cellStyle name="Comma 8 3" xfId="1525" xr:uid="{00000000-0005-0000-0000-000004060000}"/>
    <cellStyle name="Comma 80" xfId="1526" xr:uid="{00000000-0005-0000-0000-000005060000}"/>
    <cellStyle name="Comma 81" xfId="1527" xr:uid="{00000000-0005-0000-0000-000006060000}"/>
    <cellStyle name="Comma 82" xfId="1528" xr:uid="{00000000-0005-0000-0000-000007060000}"/>
    <cellStyle name="Comma 83" xfId="1529" xr:uid="{00000000-0005-0000-0000-000008060000}"/>
    <cellStyle name="Comma 84" xfId="1530" xr:uid="{00000000-0005-0000-0000-000009060000}"/>
    <cellStyle name="Comma 85" xfId="1531" xr:uid="{00000000-0005-0000-0000-00000A060000}"/>
    <cellStyle name="Comma 86" xfId="1532" xr:uid="{00000000-0005-0000-0000-00000B060000}"/>
    <cellStyle name="Comma 87" xfId="7534" xr:uid="{3A2274B5-F808-4016-8674-3AE037B7CC13}"/>
    <cellStyle name="Comma 88" xfId="7543" xr:uid="{B2B10CDA-6BDA-4040-BFD0-0A8356A98254}"/>
    <cellStyle name="Comma 89" xfId="7540" xr:uid="{48A9BF4B-BA88-4C91-A576-8945B8C30233}"/>
    <cellStyle name="Comma 9" xfId="1533" xr:uid="{00000000-0005-0000-0000-00000C060000}"/>
    <cellStyle name="Comma 9 2" xfId="1534" xr:uid="{00000000-0005-0000-0000-00000D060000}"/>
    <cellStyle name="Comma 9 3" xfId="1535" xr:uid="{00000000-0005-0000-0000-00000E060000}"/>
    <cellStyle name="Comma 9 4" xfId="1536" xr:uid="{00000000-0005-0000-0000-00000F060000}"/>
    <cellStyle name="Comma 90" xfId="7554" xr:uid="{916005D8-52D9-4EE7-BADC-49845282662E}"/>
    <cellStyle name="Comma0" xfId="1537" xr:uid="{00000000-0005-0000-0000-000010060000}"/>
    <cellStyle name="corpload" xfId="1538" xr:uid="{00000000-0005-0000-0000-000011060000}"/>
    <cellStyle name="Currency [0] 2" xfId="1539" xr:uid="{00000000-0005-0000-0000-000013060000}"/>
    <cellStyle name="Currency [0] 2 2" xfId="1540" xr:uid="{00000000-0005-0000-0000-000014060000}"/>
    <cellStyle name="Currency [0] 3" xfId="1541" xr:uid="{00000000-0005-0000-0000-000015060000}"/>
    <cellStyle name="Currency 10" xfId="38" xr:uid="{00000000-0005-0000-0000-000016060000}"/>
    <cellStyle name="Currency 11" xfId="1542" xr:uid="{00000000-0005-0000-0000-000017060000}"/>
    <cellStyle name="Currency 12" xfId="1543" xr:uid="{00000000-0005-0000-0000-000018060000}"/>
    <cellStyle name="Currency 12 2" xfId="1544" xr:uid="{00000000-0005-0000-0000-000019060000}"/>
    <cellStyle name="Currency 13" xfId="1545" xr:uid="{00000000-0005-0000-0000-00001A060000}"/>
    <cellStyle name="Currency 14" xfId="1546" xr:uid="{00000000-0005-0000-0000-00001B060000}"/>
    <cellStyle name="Currency 15" xfId="1547" xr:uid="{00000000-0005-0000-0000-00001C060000}"/>
    <cellStyle name="Currency 16" xfId="1548" xr:uid="{00000000-0005-0000-0000-00001D060000}"/>
    <cellStyle name="Currency 17" xfId="1549" xr:uid="{00000000-0005-0000-0000-00001E060000}"/>
    <cellStyle name="Currency 18" xfId="1550" xr:uid="{00000000-0005-0000-0000-00001F060000}"/>
    <cellStyle name="Currency 19" xfId="1551" xr:uid="{00000000-0005-0000-0000-000020060000}"/>
    <cellStyle name="Currency 2" xfId="1552" xr:uid="{00000000-0005-0000-0000-000021060000}"/>
    <cellStyle name="Currency 2 10" xfId="1553" xr:uid="{00000000-0005-0000-0000-000022060000}"/>
    <cellStyle name="Currency 2 10 2" xfId="1554" xr:uid="{00000000-0005-0000-0000-000023060000}"/>
    <cellStyle name="Currency 2 10 2 2" xfId="1555" xr:uid="{00000000-0005-0000-0000-000024060000}"/>
    <cellStyle name="Currency 2 10 3" xfId="1556" xr:uid="{00000000-0005-0000-0000-000025060000}"/>
    <cellStyle name="Currency 2 100" xfId="1557" xr:uid="{00000000-0005-0000-0000-000026060000}"/>
    <cellStyle name="Currency 2 101" xfId="1558" xr:uid="{00000000-0005-0000-0000-000027060000}"/>
    <cellStyle name="Currency 2 102" xfId="1559" xr:uid="{00000000-0005-0000-0000-000028060000}"/>
    <cellStyle name="Currency 2 103" xfId="1560" xr:uid="{00000000-0005-0000-0000-000029060000}"/>
    <cellStyle name="Currency 2 104" xfId="1561" xr:uid="{00000000-0005-0000-0000-00002A060000}"/>
    <cellStyle name="Currency 2 105" xfId="1562" xr:uid="{00000000-0005-0000-0000-00002B060000}"/>
    <cellStyle name="Currency 2 106" xfId="1563" xr:uid="{00000000-0005-0000-0000-00002C060000}"/>
    <cellStyle name="Currency 2 107" xfId="1564" xr:uid="{00000000-0005-0000-0000-00002D060000}"/>
    <cellStyle name="Currency 2 108" xfId="1565" xr:uid="{00000000-0005-0000-0000-00002E060000}"/>
    <cellStyle name="Currency 2 109" xfId="1566" xr:uid="{00000000-0005-0000-0000-00002F060000}"/>
    <cellStyle name="Currency 2 11" xfId="1567" xr:uid="{00000000-0005-0000-0000-000030060000}"/>
    <cellStyle name="Currency 2 11 2" xfId="1568" xr:uid="{00000000-0005-0000-0000-000031060000}"/>
    <cellStyle name="Currency 2 11 2 2" xfId="1569" xr:uid="{00000000-0005-0000-0000-000032060000}"/>
    <cellStyle name="Currency 2 11 3" xfId="1570" xr:uid="{00000000-0005-0000-0000-000033060000}"/>
    <cellStyle name="Currency 2 110" xfId="1571" xr:uid="{00000000-0005-0000-0000-000034060000}"/>
    <cellStyle name="Currency 2 111" xfId="1572" xr:uid="{00000000-0005-0000-0000-000035060000}"/>
    <cellStyle name="Currency 2 112" xfId="1573" xr:uid="{00000000-0005-0000-0000-000036060000}"/>
    <cellStyle name="Currency 2 113" xfId="1574" xr:uid="{00000000-0005-0000-0000-000037060000}"/>
    <cellStyle name="Currency 2 114" xfId="1575" xr:uid="{00000000-0005-0000-0000-000038060000}"/>
    <cellStyle name="Currency 2 115" xfId="1576" xr:uid="{00000000-0005-0000-0000-000039060000}"/>
    <cellStyle name="Currency 2 116" xfId="1577" xr:uid="{00000000-0005-0000-0000-00003A060000}"/>
    <cellStyle name="Currency 2 117" xfId="1578" xr:uid="{00000000-0005-0000-0000-00003B060000}"/>
    <cellStyle name="Currency 2 118" xfId="1579" xr:uid="{00000000-0005-0000-0000-00003C060000}"/>
    <cellStyle name="Currency 2 119" xfId="1580" xr:uid="{00000000-0005-0000-0000-00003D060000}"/>
    <cellStyle name="Currency 2 12" xfId="1581" xr:uid="{00000000-0005-0000-0000-00003E060000}"/>
    <cellStyle name="Currency 2 12 2" xfId="1582" xr:uid="{00000000-0005-0000-0000-00003F060000}"/>
    <cellStyle name="Currency 2 12 2 2" xfId="1583" xr:uid="{00000000-0005-0000-0000-000040060000}"/>
    <cellStyle name="Currency 2 12 3" xfId="1584" xr:uid="{00000000-0005-0000-0000-000041060000}"/>
    <cellStyle name="Currency 2 120" xfId="1585" xr:uid="{00000000-0005-0000-0000-000042060000}"/>
    <cellStyle name="Currency 2 121" xfId="1586" xr:uid="{00000000-0005-0000-0000-000043060000}"/>
    <cellStyle name="Currency 2 122" xfId="1587" xr:uid="{00000000-0005-0000-0000-000044060000}"/>
    <cellStyle name="Currency 2 123" xfId="1588" xr:uid="{00000000-0005-0000-0000-000045060000}"/>
    <cellStyle name="Currency 2 124" xfId="1589" xr:uid="{00000000-0005-0000-0000-000046060000}"/>
    <cellStyle name="Currency 2 125" xfId="1590" xr:uid="{00000000-0005-0000-0000-000047060000}"/>
    <cellStyle name="Currency 2 126" xfId="1591" xr:uid="{00000000-0005-0000-0000-000048060000}"/>
    <cellStyle name="Currency 2 127" xfId="1592" xr:uid="{00000000-0005-0000-0000-000049060000}"/>
    <cellStyle name="Currency 2 128" xfId="1593" xr:uid="{00000000-0005-0000-0000-00004A060000}"/>
    <cellStyle name="Currency 2 129" xfId="1594" xr:uid="{00000000-0005-0000-0000-00004B060000}"/>
    <cellStyle name="Currency 2 13" xfId="1595" xr:uid="{00000000-0005-0000-0000-00004C060000}"/>
    <cellStyle name="Currency 2 13 2" xfId="1596" xr:uid="{00000000-0005-0000-0000-00004D060000}"/>
    <cellStyle name="Currency 2 13 2 2" xfId="1597" xr:uid="{00000000-0005-0000-0000-00004E060000}"/>
    <cellStyle name="Currency 2 13 3" xfId="1598" xr:uid="{00000000-0005-0000-0000-00004F060000}"/>
    <cellStyle name="Currency 2 130" xfId="1599" xr:uid="{00000000-0005-0000-0000-000050060000}"/>
    <cellStyle name="Currency 2 131" xfId="1600" xr:uid="{00000000-0005-0000-0000-000051060000}"/>
    <cellStyle name="Currency 2 132" xfId="1601" xr:uid="{00000000-0005-0000-0000-000052060000}"/>
    <cellStyle name="Currency 2 133" xfId="1602" xr:uid="{00000000-0005-0000-0000-000053060000}"/>
    <cellStyle name="Currency 2 134" xfId="1603" xr:uid="{00000000-0005-0000-0000-000054060000}"/>
    <cellStyle name="Currency 2 135" xfId="1604" xr:uid="{00000000-0005-0000-0000-000055060000}"/>
    <cellStyle name="Currency 2 136" xfId="1605" xr:uid="{00000000-0005-0000-0000-000056060000}"/>
    <cellStyle name="Currency 2 137" xfId="1606" xr:uid="{00000000-0005-0000-0000-000057060000}"/>
    <cellStyle name="Currency 2 138" xfId="1607" xr:uid="{00000000-0005-0000-0000-000058060000}"/>
    <cellStyle name="Currency 2 14" xfId="1608" xr:uid="{00000000-0005-0000-0000-000059060000}"/>
    <cellStyle name="Currency 2 14 2" xfId="1609" xr:uid="{00000000-0005-0000-0000-00005A060000}"/>
    <cellStyle name="Currency 2 14 2 2" xfId="1610" xr:uid="{00000000-0005-0000-0000-00005B060000}"/>
    <cellStyle name="Currency 2 14 3" xfId="1611" xr:uid="{00000000-0005-0000-0000-00005C060000}"/>
    <cellStyle name="Currency 2 15" xfId="1612" xr:uid="{00000000-0005-0000-0000-00005D060000}"/>
    <cellStyle name="Currency 2 15 2" xfId="1613" xr:uid="{00000000-0005-0000-0000-00005E060000}"/>
    <cellStyle name="Currency 2 15 2 2" xfId="1614" xr:uid="{00000000-0005-0000-0000-00005F060000}"/>
    <cellStyle name="Currency 2 15 3" xfId="1615" xr:uid="{00000000-0005-0000-0000-000060060000}"/>
    <cellStyle name="Currency 2 16" xfId="1616" xr:uid="{00000000-0005-0000-0000-000061060000}"/>
    <cellStyle name="Currency 2 16 2" xfId="1617" xr:uid="{00000000-0005-0000-0000-000062060000}"/>
    <cellStyle name="Currency 2 16 2 2" xfId="1618" xr:uid="{00000000-0005-0000-0000-000063060000}"/>
    <cellStyle name="Currency 2 16 3" xfId="1619" xr:uid="{00000000-0005-0000-0000-000064060000}"/>
    <cellStyle name="Currency 2 17" xfId="1620" xr:uid="{00000000-0005-0000-0000-000065060000}"/>
    <cellStyle name="Currency 2 17 2" xfId="1621" xr:uid="{00000000-0005-0000-0000-000066060000}"/>
    <cellStyle name="Currency 2 18" xfId="1622" xr:uid="{00000000-0005-0000-0000-000067060000}"/>
    <cellStyle name="Currency 2 18 2" xfId="1623" xr:uid="{00000000-0005-0000-0000-000068060000}"/>
    <cellStyle name="Currency 2 19" xfId="1624" xr:uid="{00000000-0005-0000-0000-000069060000}"/>
    <cellStyle name="Currency 2 19 2" xfId="1625" xr:uid="{00000000-0005-0000-0000-00006A060000}"/>
    <cellStyle name="Currency 2 2" xfId="1626" xr:uid="{00000000-0005-0000-0000-00006B060000}"/>
    <cellStyle name="Currency 2 2 10" xfId="1627" xr:uid="{00000000-0005-0000-0000-00006C060000}"/>
    <cellStyle name="Currency 2 2 10 2" xfId="1628" xr:uid="{00000000-0005-0000-0000-00006D060000}"/>
    <cellStyle name="Currency 2 2 11" xfId="1629" xr:uid="{00000000-0005-0000-0000-00006E060000}"/>
    <cellStyle name="Currency 2 2 11 2" xfId="1630" xr:uid="{00000000-0005-0000-0000-00006F060000}"/>
    <cellStyle name="Currency 2 2 12" xfId="1631" xr:uid="{00000000-0005-0000-0000-000070060000}"/>
    <cellStyle name="Currency 2 2 12 2" xfId="1632" xr:uid="{00000000-0005-0000-0000-000071060000}"/>
    <cellStyle name="Currency 2 2 12 2 2" xfId="1633" xr:uid="{00000000-0005-0000-0000-000072060000}"/>
    <cellStyle name="Currency 2 2 12 3" xfId="1634" xr:uid="{00000000-0005-0000-0000-000073060000}"/>
    <cellStyle name="Currency 2 2 13" xfId="1635" xr:uid="{00000000-0005-0000-0000-000074060000}"/>
    <cellStyle name="Currency 2 2 13 2" xfId="1636" xr:uid="{00000000-0005-0000-0000-000075060000}"/>
    <cellStyle name="Currency 2 2 14" xfId="1637" xr:uid="{00000000-0005-0000-0000-000076060000}"/>
    <cellStyle name="Currency 2 2 14 2" xfId="1638" xr:uid="{00000000-0005-0000-0000-000077060000}"/>
    <cellStyle name="Currency 2 2 14 2 2" xfId="1639" xr:uid="{00000000-0005-0000-0000-000078060000}"/>
    <cellStyle name="Currency 2 2 14 3" xfId="1640" xr:uid="{00000000-0005-0000-0000-000079060000}"/>
    <cellStyle name="Currency 2 2 15" xfId="1641" xr:uid="{00000000-0005-0000-0000-00007A060000}"/>
    <cellStyle name="Currency 2 2 15 2" xfId="1642" xr:uid="{00000000-0005-0000-0000-00007B060000}"/>
    <cellStyle name="Currency 2 2 15 2 2" xfId="1643" xr:uid="{00000000-0005-0000-0000-00007C060000}"/>
    <cellStyle name="Currency 2 2 15 3" xfId="1644" xr:uid="{00000000-0005-0000-0000-00007D060000}"/>
    <cellStyle name="Currency 2 2 16" xfId="1645" xr:uid="{00000000-0005-0000-0000-00007E060000}"/>
    <cellStyle name="Currency 2 2 16 2" xfId="1646" xr:uid="{00000000-0005-0000-0000-00007F060000}"/>
    <cellStyle name="Currency 2 2 16 2 2" xfId="1647" xr:uid="{00000000-0005-0000-0000-000080060000}"/>
    <cellStyle name="Currency 2 2 16 3" xfId="1648" xr:uid="{00000000-0005-0000-0000-000081060000}"/>
    <cellStyle name="Currency 2 2 17" xfId="1649" xr:uid="{00000000-0005-0000-0000-000082060000}"/>
    <cellStyle name="Currency 2 2 17 2" xfId="1650" xr:uid="{00000000-0005-0000-0000-000083060000}"/>
    <cellStyle name="Currency 2 2 17 2 2" xfId="1651" xr:uid="{00000000-0005-0000-0000-000084060000}"/>
    <cellStyle name="Currency 2 2 17 3" xfId="1652" xr:uid="{00000000-0005-0000-0000-000085060000}"/>
    <cellStyle name="Currency 2 2 18" xfId="1653" xr:uid="{00000000-0005-0000-0000-000086060000}"/>
    <cellStyle name="Currency 2 2 19" xfId="1654" xr:uid="{00000000-0005-0000-0000-000087060000}"/>
    <cellStyle name="Currency 2 2 2" xfId="1655" xr:uid="{00000000-0005-0000-0000-000088060000}"/>
    <cellStyle name="Currency 2 2 2 10" xfId="1656" xr:uid="{00000000-0005-0000-0000-000089060000}"/>
    <cellStyle name="Currency 2 2 2 11" xfId="1657" xr:uid="{00000000-0005-0000-0000-00008A060000}"/>
    <cellStyle name="Currency 2 2 2 12" xfId="1658" xr:uid="{00000000-0005-0000-0000-00008B060000}"/>
    <cellStyle name="Currency 2 2 2 13" xfId="1659" xr:uid="{00000000-0005-0000-0000-00008C060000}"/>
    <cellStyle name="Currency 2 2 2 14" xfId="1660" xr:uid="{00000000-0005-0000-0000-00008D060000}"/>
    <cellStyle name="Currency 2 2 2 15" xfId="1661" xr:uid="{00000000-0005-0000-0000-00008E060000}"/>
    <cellStyle name="Currency 2 2 2 16" xfId="1662" xr:uid="{00000000-0005-0000-0000-00008F060000}"/>
    <cellStyle name="Currency 2 2 2 17" xfId="1663" xr:uid="{00000000-0005-0000-0000-000090060000}"/>
    <cellStyle name="Currency 2 2 2 18" xfId="1664" xr:uid="{00000000-0005-0000-0000-000091060000}"/>
    <cellStyle name="Currency 2 2 2 18 2" xfId="1665" xr:uid="{00000000-0005-0000-0000-000092060000}"/>
    <cellStyle name="Currency 2 2 2 19" xfId="1666" xr:uid="{00000000-0005-0000-0000-000093060000}"/>
    <cellStyle name="Currency 2 2 2 2" xfId="1667" xr:uid="{00000000-0005-0000-0000-000094060000}"/>
    <cellStyle name="Currency 2 2 2 2 10" xfId="1668" xr:uid="{00000000-0005-0000-0000-000095060000}"/>
    <cellStyle name="Currency 2 2 2 2 10 2" xfId="1669" xr:uid="{00000000-0005-0000-0000-000096060000}"/>
    <cellStyle name="Currency 2 2 2 2 10 2 2" xfId="1670" xr:uid="{00000000-0005-0000-0000-000097060000}"/>
    <cellStyle name="Currency 2 2 2 2 10 3" xfId="1671" xr:uid="{00000000-0005-0000-0000-000098060000}"/>
    <cellStyle name="Currency 2 2 2 2 11" xfId="1672" xr:uid="{00000000-0005-0000-0000-000099060000}"/>
    <cellStyle name="Currency 2 2 2 2 11 2" xfId="1673" xr:uid="{00000000-0005-0000-0000-00009A060000}"/>
    <cellStyle name="Currency 2 2 2 2 11 2 2" xfId="1674" xr:uid="{00000000-0005-0000-0000-00009B060000}"/>
    <cellStyle name="Currency 2 2 2 2 11 3" xfId="1675" xr:uid="{00000000-0005-0000-0000-00009C060000}"/>
    <cellStyle name="Currency 2 2 2 2 12" xfId="1676" xr:uid="{00000000-0005-0000-0000-00009D060000}"/>
    <cellStyle name="Currency 2 2 2 2 12 2" xfId="1677" xr:uid="{00000000-0005-0000-0000-00009E060000}"/>
    <cellStyle name="Currency 2 2 2 2 12 2 2" xfId="1678" xr:uid="{00000000-0005-0000-0000-00009F060000}"/>
    <cellStyle name="Currency 2 2 2 2 12 3" xfId="1679" xr:uid="{00000000-0005-0000-0000-0000A0060000}"/>
    <cellStyle name="Currency 2 2 2 2 13" xfId="1680" xr:uid="{00000000-0005-0000-0000-0000A1060000}"/>
    <cellStyle name="Currency 2 2 2 2 13 2" xfId="1681" xr:uid="{00000000-0005-0000-0000-0000A2060000}"/>
    <cellStyle name="Currency 2 2 2 2 13 2 2" xfId="1682" xr:uid="{00000000-0005-0000-0000-0000A3060000}"/>
    <cellStyle name="Currency 2 2 2 2 13 3" xfId="1683" xr:uid="{00000000-0005-0000-0000-0000A4060000}"/>
    <cellStyle name="Currency 2 2 2 2 14" xfId="1684" xr:uid="{00000000-0005-0000-0000-0000A5060000}"/>
    <cellStyle name="Currency 2 2 2 2 14 2" xfId="1685" xr:uid="{00000000-0005-0000-0000-0000A6060000}"/>
    <cellStyle name="Currency 2 2 2 2 14 2 2" xfId="1686" xr:uid="{00000000-0005-0000-0000-0000A7060000}"/>
    <cellStyle name="Currency 2 2 2 2 14 3" xfId="1687" xr:uid="{00000000-0005-0000-0000-0000A8060000}"/>
    <cellStyle name="Currency 2 2 2 2 15" xfId="1688" xr:uid="{00000000-0005-0000-0000-0000A9060000}"/>
    <cellStyle name="Currency 2 2 2 2 15 2" xfId="1689" xr:uid="{00000000-0005-0000-0000-0000AA060000}"/>
    <cellStyle name="Currency 2 2 2 2 15 2 2" xfId="1690" xr:uid="{00000000-0005-0000-0000-0000AB060000}"/>
    <cellStyle name="Currency 2 2 2 2 15 3" xfId="1691" xr:uid="{00000000-0005-0000-0000-0000AC060000}"/>
    <cellStyle name="Currency 2 2 2 2 16" xfId="1692" xr:uid="{00000000-0005-0000-0000-0000AD060000}"/>
    <cellStyle name="Currency 2 2 2 2 16 2" xfId="1693" xr:uid="{00000000-0005-0000-0000-0000AE060000}"/>
    <cellStyle name="Currency 2 2 2 2 16 2 2" xfId="1694" xr:uid="{00000000-0005-0000-0000-0000AF060000}"/>
    <cellStyle name="Currency 2 2 2 2 16 3" xfId="1695" xr:uid="{00000000-0005-0000-0000-0000B0060000}"/>
    <cellStyle name="Currency 2 2 2 2 17" xfId="1696" xr:uid="{00000000-0005-0000-0000-0000B1060000}"/>
    <cellStyle name="Currency 2 2 2 2 17 2" xfId="1697" xr:uid="{00000000-0005-0000-0000-0000B2060000}"/>
    <cellStyle name="Currency 2 2 2 2 17 2 2" xfId="1698" xr:uid="{00000000-0005-0000-0000-0000B3060000}"/>
    <cellStyle name="Currency 2 2 2 2 17 3" xfId="1699" xr:uid="{00000000-0005-0000-0000-0000B4060000}"/>
    <cellStyle name="Currency 2 2 2 2 2" xfId="1700" xr:uid="{00000000-0005-0000-0000-0000B5060000}"/>
    <cellStyle name="Currency 2 2 2 2 2 2" xfId="1701" xr:uid="{00000000-0005-0000-0000-0000B6060000}"/>
    <cellStyle name="Currency 2 2 2 2 2 2 2" xfId="1702" xr:uid="{00000000-0005-0000-0000-0000B7060000}"/>
    <cellStyle name="Currency 2 2 2 2 2 2 2 2" xfId="1703" xr:uid="{00000000-0005-0000-0000-0000B8060000}"/>
    <cellStyle name="Currency 2 2 2 2 2 2 2 2 2" xfId="1704" xr:uid="{00000000-0005-0000-0000-0000B9060000}"/>
    <cellStyle name="Currency 2 2 2 2 2 2 2 3" xfId="1705" xr:uid="{00000000-0005-0000-0000-0000BA060000}"/>
    <cellStyle name="Currency 2 2 2 2 2 2 3" xfId="1706" xr:uid="{00000000-0005-0000-0000-0000BB060000}"/>
    <cellStyle name="Currency 2 2 2 2 2 2 3 2" xfId="1707" xr:uid="{00000000-0005-0000-0000-0000BC060000}"/>
    <cellStyle name="Currency 2 2 2 2 2 2 3 2 2" xfId="1708" xr:uid="{00000000-0005-0000-0000-0000BD060000}"/>
    <cellStyle name="Currency 2 2 2 2 2 2 3 3" xfId="1709" xr:uid="{00000000-0005-0000-0000-0000BE060000}"/>
    <cellStyle name="Currency 2 2 2 2 2 2 4" xfId="1710" xr:uid="{00000000-0005-0000-0000-0000BF060000}"/>
    <cellStyle name="Currency 2 2 2 2 2 2 4 2" xfId="1711" xr:uid="{00000000-0005-0000-0000-0000C0060000}"/>
    <cellStyle name="Currency 2 2 2 2 2 2 4 2 2" xfId="1712" xr:uid="{00000000-0005-0000-0000-0000C1060000}"/>
    <cellStyle name="Currency 2 2 2 2 2 2 4 3" xfId="1713" xr:uid="{00000000-0005-0000-0000-0000C2060000}"/>
    <cellStyle name="Currency 2 2 2 2 2 2 5" xfId="1714" xr:uid="{00000000-0005-0000-0000-0000C3060000}"/>
    <cellStyle name="Currency 2 2 2 2 2 2 5 2" xfId="1715" xr:uid="{00000000-0005-0000-0000-0000C4060000}"/>
    <cellStyle name="Currency 2 2 2 2 2 2 5 2 2" xfId="1716" xr:uid="{00000000-0005-0000-0000-0000C5060000}"/>
    <cellStyle name="Currency 2 2 2 2 2 2 5 3" xfId="1717" xr:uid="{00000000-0005-0000-0000-0000C6060000}"/>
    <cellStyle name="Currency 2 2 2 2 2 3" xfId="1718" xr:uid="{00000000-0005-0000-0000-0000C7060000}"/>
    <cellStyle name="Currency 2 2 2 2 2 4" xfId="1719" xr:uid="{00000000-0005-0000-0000-0000C8060000}"/>
    <cellStyle name="Currency 2 2 2 2 2 5" xfId="1720" xr:uid="{00000000-0005-0000-0000-0000C9060000}"/>
    <cellStyle name="Currency 2 2 2 2 2 6" xfId="1721" xr:uid="{00000000-0005-0000-0000-0000CA060000}"/>
    <cellStyle name="Currency 2 2 2 2 2 6 2" xfId="1722" xr:uid="{00000000-0005-0000-0000-0000CB060000}"/>
    <cellStyle name="Currency 2 2 2 2 2 7" xfId="1723" xr:uid="{00000000-0005-0000-0000-0000CC060000}"/>
    <cellStyle name="Currency 2 2 2 2 3" xfId="1724" xr:uid="{00000000-0005-0000-0000-0000CD060000}"/>
    <cellStyle name="Currency 2 2 2 2 3 2" xfId="1725" xr:uid="{00000000-0005-0000-0000-0000CE060000}"/>
    <cellStyle name="Currency 2 2 2 2 3 2 2" xfId="1726" xr:uid="{00000000-0005-0000-0000-0000CF060000}"/>
    <cellStyle name="Currency 2 2 2 2 3 3" xfId="1727" xr:uid="{00000000-0005-0000-0000-0000D0060000}"/>
    <cellStyle name="Currency 2 2 2 2 4" xfId="1728" xr:uid="{00000000-0005-0000-0000-0000D1060000}"/>
    <cellStyle name="Currency 2 2 2 2 4 2" xfId="1729" xr:uid="{00000000-0005-0000-0000-0000D2060000}"/>
    <cellStyle name="Currency 2 2 2 2 4 2 2" xfId="1730" xr:uid="{00000000-0005-0000-0000-0000D3060000}"/>
    <cellStyle name="Currency 2 2 2 2 4 3" xfId="1731" xr:uid="{00000000-0005-0000-0000-0000D4060000}"/>
    <cellStyle name="Currency 2 2 2 2 5" xfId="1732" xr:uid="{00000000-0005-0000-0000-0000D5060000}"/>
    <cellStyle name="Currency 2 2 2 2 5 2" xfId="1733" xr:uid="{00000000-0005-0000-0000-0000D6060000}"/>
    <cellStyle name="Currency 2 2 2 2 5 2 2" xfId="1734" xr:uid="{00000000-0005-0000-0000-0000D7060000}"/>
    <cellStyle name="Currency 2 2 2 2 5 3" xfId="1735" xr:uid="{00000000-0005-0000-0000-0000D8060000}"/>
    <cellStyle name="Currency 2 2 2 2 6" xfId="1736" xr:uid="{00000000-0005-0000-0000-0000D9060000}"/>
    <cellStyle name="Currency 2 2 2 2 6 2" xfId="1737" xr:uid="{00000000-0005-0000-0000-0000DA060000}"/>
    <cellStyle name="Currency 2 2 2 2 6 2 2" xfId="1738" xr:uid="{00000000-0005-0000-0000-0000DB060000}"/>
    <cellStyle name="Currency 2 2 2 2 6 3" xfId="1739" xr:uid="{00000000-0005-0000-0000-0000DC060000}"/>
    <cellStyle name="Currency 2 2 2 2 7" xfId="1740" xr:uid="{00000000-0005-0000-0000-0000DD060000}"/>
    <cellStyle name="Currency 2 2 2 2 7 2" xfId="1741" xr:uid="{00000000-0005-0000-0000-0000DE060000}"/>
    <cellStyle name="Currency 2 2 2 2 7 2 2" xfId="1742" xr:uid="{00000000-0005-0000-0000-0000DF060000}"/>
    <cellStyle name="Currency 2 2 2 2 7 3" xfId="1743" xr:uid="{00000000-0005-0000-0000-0000E0060000}"/>
    <cellStyle name="Currency 2 2 2 2 8" xfId="1744" xr:uid="{00000000-0005-0000-0000-0000E1060000}"/>
    <cellStyle name="Currency 2 2 2 2 8 2" xfId="1745" xr:uid="{00000000-0005-0000-0000-0000E2060000}"/>
    <cellStyle name="Currency 2 2 2 2 8 2 2" xfId="1746" xr:uid="{00000000-0005-0000-0000-0000E3060000}"/>
    <cellStyle name="Currency 2 2 2 2 8 3" xfId="1747" xr:uid="{00000000-0005-0000-0000-0000E4060000}"/>
    <cellStyle name="Currency 2 2 2 2 9" xfId="1748" xr:uid="{00000000-0005-0000-0000-0000E5060000}"/>
    <cellStyle name="Currency 2 2 2 2 9 2" xfId="1749" xr:uid="{00000000-0005-0000-0000-0000E6060000}"/>
    <cellStyle name="Currency 2 2 2 2 9 2 2" xfId="1750" xr:uid="{00000000-0005-0000-0000-0000E7060000}"/>
    <cellStyle name="Currency 2 2 2 2 9 3" xfId="1751" xr:uid="{00000000-0005-0000-0000-0000E8060000}"/>
    <cellStyle name="Currency 2 2 2 3" xfId="1752" xr:uid="{00000000-0005-0000-0000-0000E9060000}"/>
    <cellStyle name="Currency 2 2 2 4" xfId="1753" xr:uid="{00000000-0005-0000-0000-0000EA060000}"/>
    <cellStyle name="Currency 2 2 2 5" xfId="1754" xr:uid="{00000000-0005-0000-0000-0000EB060000}"/>
    <cellStyle name="Currency 2 2 2 6" xfId="1755" xr:uid="{00000000-0005-0000-0000-0000EC060000}"/>
    <cellStyle name="Currency 2 2 2 7" xfId="1756" xr:uid="{00000000-0005-0000-0000-0000ED060000}"/>
    <cellStyle name="Currency 2 2 2 8" xfId="1757" xr:uid="{00000000-0005-0000-0000-0000EE060000}"/>
    <cellStyle name="Currency 2 2 2 9" xfId="1758" xr:uid="{00000000-0005-0000-0000-0000EF060000}"/>
    <cellStyle name="Currency 2 2 20" xfId="1759" xr:uid="{00000000-0005-0000-0000-0000F0060000}"/>
    <cellStyle name="Currency 2 2 21" xfId="7485" xr:uid="{00000000-0005-0000-0000-0000F1060000}"/>
    <cellStyle name="Currency 2 2 3" xfId="1760" xr:uid="{00000000-0005-0000-0000-0000F2060000}"/>
    <cellStyle name="Currency 2 2 3 2" xfId="1761" xr:uid="{00000000-0005-0000-0000-0000F3060000}"/>
    <cellStyle name="Currency 2 2 4" xfId="1762" xr:uid="{00000000-0005-0000-0000-0000F4060000}"/>
    <cellStyle name="Currency 2 2 4 2" xfId="1763" xr:uid="{00000000-0005-0000-0000-0000F5060000}"/>
    <cellStyle name="Currency 2 2 5" xfId="1764" xr:uid="{00000000-0005-0000-0000-0000F6060000}"/>
    <cellStyle name="Currency 2 2 5 2" xfId="1765" xr:uid="{00000000-0005-0000-0000-0000F7060000}"/>
    <cellStyle name="Currency 2 2 6" xfId="1766" xr:uid="{00000000-0005-0000-0000-0000F8060000}"/>
    <cellStyle name="Currency 2 2 6 2" xfId="1767" xr:uid="{00000000-0005-0000-0000-0000F9060000}"/>
    <cellStyle name="Currency 2 2 7" xfId="1768" xr:uid="{00000000-0005-0000-0000-0000FA060000}"/>
    <cellStyle name="Currency 2 2 7 2" xfId="1769" xr:uid="{00000000-0005-0000-0000-0000FB060000}"/>
    <cellStyle name="Currency 2 2 8" xfId="1770" xr:uid="{00000000-0005-0000-0000-0000FC060000}"/>
    <cellStyle name="Currency 2 2 8 2" xfId="1771" xr:uid="{00000000-0005-0000-0000-0000FD060000}"/>
    <cellStyle name="Currency 2 2 9" xfId="1772" xr:uid="{00000000-0005-0000-0000-0000FE060000}"/>
    <cellStyle name="Currency 2 2 9 2" xfId="1773" xr:uid="{00000000-0005-0000-0000-0000FF060000}"/>
    <cellStyle name="Currency 2 20" xfId="1774" xr:uid="{00000000-0005-0000-0000-000000070000}"/>
    <cellStyle name="Currency 2 20 2" xfId="1775" xr:uid="{00000000-0005-0000-0000-000001070000}"/>
    <cellStyle name="Currency 2 21" xfId="1776" xr:uid="{00000000-0005-0000-0000-000002070000}"/>
    <cellStyle name="Currency 2 21 2" xfId="1777" xr:uid="{00000000-0005-0000-0000-000003070000}"/>
    <cellStyle name="Currency 2 22" xfId="1778" xr:uid="{00000000-0005-0000-0000-000004070000}"/>
    <cellStyle name="Currency 2 22 2" xfId="1779" xr:uid="{00000000-0005-0000-0000-000005070000}"/>
    <cellStyle name="Currency 2 23" xfId="1780" xr:uid="{00000000-0005-0000-0000-000006070000}"/>
    <cellStyle name="Currency 2 23 2" xfId="1781" xr:uid="{00000000-0005-0000-0000-000007070000}"/>
    <cellStyle name="Currency 2 24" xfId="1782" xr:uid="{00000000-0005-0000-0000-000008070000}"/>
    <cellStyle name="Currency 2 24 2" xfId="1783" xr:uid="{00000000-0005-0000-0000-000009070000}"/>
    <cellStyle name="Currency 2 25" xfId="1784" xr:uid="{00000000-0005-0000-0000-00000A070000}"/>
    <cellStyle name="Currency 2 25 2" xfId="1785" xr:uid="{00000000-0005-0000-0000-00000B070000}"/>
    <cellStyle name="Currency 2 26" xfId="1786" xr:uid="{00000000-0005-0000-0000-00000C070000}"/>
    <cellStyle name="Currency 2 26 2" xfId="1787" xr:uid="{00000000-0005-0000-0000-00000D070000}"/>
    <cellStyle name="Currency 2 27" xfId="1788" xr:uid="{00000000-0005-0000-0000-00000E070000}"/>
    <cellStyle name="Currency 2 27 2" xfId="1789" xr:uid="{00000000-0005-0000-0000-00000F070000}"/>
    <cellStyle name="Currency 2 28" xfId="1790" xr:uid="{00000000-0005-0000-0000-000010070000}"/>
    <cellStyle name="Currency 2 28 2" xfId="1791" xr:uid="{00000000-0005-0000-0000-000011070000}"/>
    <cellStyle name="Currency 2 29" xfId="1792" xr:uid="{00000000-0005-0000-0000-000012070000}"/>
    <cellStyle name="Currency 2 29 2" xfId="1793" xr:uid="{00000000-0005-0000-0000-000013070000}"/>
    <cellStyle name="Currency 2 3" xfId="1794" xr:uid="{00000000-0005-0000-0000-000014070000}"/>
    <cellStyle name="Currency 2 3 2" xfId="1795" xr:uid="{00000000-0005-0000-0000-000015070000}"/>
    <cellStyle name="Currency 2 3 2 2" xfId="1796" xr:uid="{00000000-0005-0000-0000-000016070000}"/>
    <cellStyle name="Currency 2 3 3" xfId="1797" xr:uid="{00000000-0005-0000-0000-000017070000}"/>
    <cellStyle name="Currency 2 30" xfId="1798" xr:uid="{00000000-0005-0000-0000-000018070000}"/>
    <cellStyle name="Currency 2 30 2" xfId="1799" xr:uid="{00000000-0005-0000-0000-000019070000}"/>
    <cellStyle name="Currency 2 31" xfId="1800" xr:uid="{00000000-0005-0000-0000-00001A070000}"/>
    <cellStyle name="Currency 2 31 2" xfId="1801" xr:uid="{00000000-0005-0000-0000-00001B070000}"/>
    <cellStyle name="Currency 2 32" xfId="1802" xr:uid="{00000000-0005-0000-0000-00001C070000}"/>
    <cellStyle name="Currency 2 32 2" xfId="1803" xr:uid="{00000000-0005-0000-0000-00001D070000}"/>
    <cellStyle name="Currency 2 33" xfId="1804" xr:uid="{00000000-0005-0000-0000-00001E070000}"/>
    <cellStyle name="Currency 2 33 2" xfId="1805" xr:uid="{00000000-0005-0000-0000-00001F070000}"/>
    <cellStyle name="Currency 2 34" xfId="1806" xr:uid="{00000000-0005-0000-0000-000020070000}"/>
    <cellStyle name="Currency 2 34 2" xfId="1807" xr:uid="{00000000-0005-0000-0000-000021070000}"/>
    <cellStyle name="Currency 2 35" xfId="1808" xr:uid="{00000000-0005-0000-0000-000022070000}"/>
    <cellStyle name="Currency 2 35 2" xfId="1809" xr:uid="{00000000-0005-0000-0000-000023070000}"/>
    <cellStyle name="Currency 2 36" xfId="1810" xr:uid="{00000000-0005-0000-0000-000024070000}"/>
    <cellStyle name="Currency 2 36 2" xfId="1811" xr:uid="{00000000-0005-0000-0000-000025070000}"/>
    <cellStyle name="Currency 2 37" xfId="1812" xr:uid="{00000000-0005-0000-0000-000026070000}"/>
    <cellStyle name="Currency 2 37 2" xfId="1813" xr:uid="{00000000-0005-0000-0000-000027070000}"/>
    <cellStyle name="Currency 2 38" xfId="1814" xr:uid="{00000000-0005-0000-0000-000028070000}"/>
    <cellStyle name="Currency 2 38 2" xfId="1815" xr:uid="{00000000-0005-0000-0000-000029070000}"/>
    <cellStyle name="Currency 2 39" xfId="1816" xr:uid="{00000000-0005-0000-0000-00002A070000}"/>
    <cellStyle name="Currency 2 39 2" xfId="1817" xr:uid="{00000000-0005-0000-0000-00002B070000}"/>
    <cellStyle name="Currency 2 4" xfId="1818" xr:uid="{00000000-0005-0000-0000-00002C070000}"/>
    <cellStyle name="Currency 2 4 2" xfId="1819" xr:uid="{00000000-0005-0000-0000-00002D070000}"/>
    <cellStyle name="Currency 2 4 2 2" xfId="1820" xr:uid="{00000000-0005-0000-0000-00002E070000}"/>
    <cellStyle name="Currency 2 4 3" xfId="1821" xr:uid="{00000000-0005-0000-0000-00002F070000}"/>
    <cellStyle name="Currency 2 40" xfId="1822" xr:uid="{00000000-0005-0000-0000-000030070000}"/>
    <cellStyle name="Currency 2 40 2" xfId="1823" xr:uid="{00000000-0005-0000-0000-000031070000}"/>
    <cellStyle name="Currency 2 41" xfId="1824" xr:uid="{00000000-0005-0000-0000-000032070000}"/>
    <cellStyle name="Currency 2 41 2" xfId="1825" xr:uid="{00000000-0005-0000-0000-000033070000}"/>
    <cellStyle name="Currency 2 42" xfId="1826" xr:uid="{00000000-0005-0000-0000-000034070000}"/>
    <cellStyle name="Currency 2 42 2" xfId="1827" xr:uid="{00000000-0005-0000-0000-000035070000}"/>
    <cellStyle name="Currency 2 43" xfId="1828" xr:uid="{00000000-0005-0000-0000-000036070000}"/>
    <cellStyle name="Currency 2 43 2" xfId="1829" xr:uid="{00000000-0005-0000-0000-000037070000}"/>
    <cellStyle name="Currency 2 44" xfId="1830" xr:uid="{00000000-0005-0000-0000-000038070000}"/>
    <cellStyle name="Currency 2 44 2" xfId="1831" xr:uid="{00000000-0005-0000-0000-000039070000}"/>
    <cellStyle name="Currency 2 45" xfId="1832" xr:uid="{00000000-0005-0000-0000-00003A070000}"/>
    <cellStyle name="Currency 2 45 2" xfId="1833" xr:uid="{00000000-0005-0000-0000-00003B070000}"/>
    <cellStyle name="Currency 2 46" xfId="1834" xr:uid="{00000000-0005-0000-0000-00003C070000}"/>
    <cellStyle name="Currency 2 46 2" xfId="1835" xr:uid="{00000000-0005-0000-0000-00003D070000}"/>
    <cellStyle name="Currency 2 47" xfId="1836" xr:uid="{00000000-0005-0000-0000-00003E070000}"/>
    <cellStyle name="Currency 2 47 2" xfId="1837" xr:uid="{00000000-0005-0000-0000-00003F070000}"/>
    <cellStyle name="Currency 2 48" xfId="1838" xr:uid="{00000000-0005-0000-0000-000040070000}"/>
    <cellStyle name="Currency 2 48 2" xfId="1839" xr:uid="{00000000-0005-0000-0000-000041070000}"/>
    <cellStyle name="Currency 2 49" xfId="1840" xr:uid="{00000000-0005-0000-0000-000042070000}"/>
    <cellStyle name="Currency 2 49 2" xfId="1841" xr:uid="{00000000-0005-0000-0000-000043070000}"/>
    <cellStyle name="Currency 2 5" xfId="1842" xr:uid="{00000000-0005-0000-0000-000044070000}"/>
    <cellStyle name="Currency 2 5 2" xfId="1843" xr:uid="{00000000-0005-0000-0000-000045070000}"/>
    <cellStyle name="Currency 2 5 2 2" xfId="1844" xr:uid="{00000000-0005-0000-0000-000046070000}"/>
    <cellStyle name="Currency 2 5 3" xfId="1845" xr:uid="{00000000-0005-0000-0000-000047070000}"/>
    <cellStyle name="Currency 2 50" xfId="1846" xr:uid="{00000000-0005-0000-0000-000048070000}"/>
    <cellStyle name="Currency 2 50 2" xfId="1847" xr:uid="{00000000-0005-0000-0000-000049070000}"/>
    <cellStyle name="Currency 2 51" xfId="1848" xr:uid="{00000000-0005-0000-0000-00004A070000}"/>
    <cellStyle name="Currency 2 51 2" xfId="1849" xr:uid="{00000000-0005-0000-0000-00004B070000}"/>
    <cellStyle name="Currency 2 52" xfId="1850" xr:uid="{00000000-0005-0000-0000-00004C070000}"/>
    <cellStyle name="Currency 2 52 2" xfId="1851" xr:uid="{00000000-0005-0000-0000-00004D070000}"/>
    <cellStyle name="Currency 2 53" xfId="1852" xr:uid="{00000000-0005-0000-0000-00004E070000}"/>
    <cellStyle name="Currency 2 53 2" xfId="1853" xr:uid="{00000000-0005-0000-0000-00004F070000}"/>
    <cellStyle name="Currency 2 54" xfId="1854" xr:uid="{00000000-0005-0000-0000-000050070000}"/>
    <cellStyle name="Currency 2 54 2" xfId="1855" xr:uid="{00000000-0005-0000-0000-000051070000}"/>
    <cellStyle name="Currency 2 55" xfId="1856" xr:uid="{00000000-0005-0000-0000-000052070000}"/>
    <cellStyle name="Currency 2 55 2" xfId="1857" xr:uid="{00000000-0005-0000-0000-000053070000}"/>
    <cellStyle name="Currency 2 56" xfId="1858" xr:uid="{00000000-0005-0000-0000-000054070000}"/>
    <cellStyle name="Currency 2 56 2" xfId="1859" xr:uid="{00000000-0005-0000-0000-000055070000}"/>
    <cellStyle name="Currency 2 57" xfId="1860" xr:uid="{00000000-0005-0000-0000-000056070000}"/>
    <cellStyle name="Currency 2 57 2" xfId="1861" xr:uid="{00000000-0005-0000-0000-000057070000}"/>
    <cellStyle name="Currency 2 58" xfId="1862" xr:uid="{00000000-0005-0000-0000-000058070000}"/>
    <cellStyle name="Currency 2 58 2" xfId="1863" xr:uid="{00000000-0005-0000-0000-000059070000}"/>
    <cellStyle name="Currency 2 59" xfId="1864" xr:uid="{00000000-0005-0000-0000-00005A070000}"/>
    <cellStyle name="Currency 2 59 2" xfId="1865" xr:uid="{00000000-0005-0000-0000-00005B070000}"/>
    <cellStyle name="Currency 2 6" xfId="1866" xr:uid="{00000000-0005-0000-0000-00005C070000}"/>
    <cellStyle name="Currency 2 6 2" xfId="1867" xr:uid="{00000000-0005-0000-0000-00005D070000}"/>
    <cellStyle name="Currency 2 6 2 2" xfId="1868" xr:uid="{00000000-0005-0000-0000-00005E070000}"/>
    <cellStyle name="Currency 2 6 3" xfId="1869" xr:uid="{00000000-0005-0000-0000-00005F070000}"/>
    <cellStyle name="Currency 2 60" xfId="1870" xr:uid="{00000000-0005-0000-0000-000060070000}"/>
    <cellStyle name="Currency 2 60 2" xfId="1871" xr:uid="{00000000-0005-0000-0000-000061070000}"/>
    <cellStyle name="Currency 2 61" xfId="1872" xr:uid="{00000000-0005-0000-0000-000062070000}"/>
    <cellStyle name="Currency 2 61 2" xfId="1873" xr:uid="{00000000-0005-0000-0000-000063070000}"/>
    <cellStyle name="Currency 2 62" xfId="1874" xr:uid="{00000000-0005-0000-0000-000064070000}"/>
    <cellStyle name="Currency 2 63" xfId="1875" xr:uid="{00000000-0005-0000-0000-000065070000}"/>
    <cellStyle name="Currency 2 64" xfId="1876" xr:uid="{00000000-0005-0000-0000-000066070000}"/>
    <cellStyle name="Currency 2 65" xfId="1877" xr:uid="{00000000-0005-0000-0000-000067070000}"/>
    <cellStyle name="Currency 2 66" xfId="1878" xr:uid="{00000000-0005-0000-0000-000068070000}"/>
    <cellStyle name="Currency 2 67" xfId="1879" xr:uid="{00000000-0005-0000-0000-000069070000}"/>
    <cellStyle name="Currency 2 68" xfId="1880" xr:uid="{00000000-0005-0000-0000-00006A070000}"/>
    <cellStyle name="Currency 2 69" xfId="1881" xr:uid="{00000000-0005-0000-0000-00006B070000}"/>
    <cellStyle name="Currency 2 7" xfId="1882" xr:uid="{00000000-0005-0000-0000-00006C070000}"/>
    <cellStyle name="Currency 2 7 2" xfId="1883" xr:uid="{00000000-0005-0000-0000-00006D070000}"/>
    <cellStyle name="Currency 2 7 2 2" xfId="1884" xr:uid="{00000000-0005-0000-0000-00006E070000}"/>
    <cellStyle name="Currency 2 7 3" xfId="1885" xr:uid="{00000000-0005-0000-0000-00006F070000}"/>
    <cellStyle name="Currency 2 70" xfId="1886" xr:uid="{00000000-0005-0000-0000-000070070000}"/>
    <cellStyle name="Currency 2 71" xfId="1887" xr:uid="{00000000-0005-0000-0000-000071070000}"/>
    <cellStyle name="Currency 2 72" xfId="1888" xr:uid="{00000000-0005-0000-0000-000072070000}"/>
    <cellStyle name="Currency 2 73" xfId="1889" xr:uid="{00000000-0005-0000-0000-000073070000}"/>
    <cellStyle name="Currency 2 74" xfId="1890" xr:uid="{00000000-0005-0000-0000-000074070000}"/>
    <cellStyle name="Currency 2 75" xfId="1891" xr:uid="{00000000-0005-0000-0000-000075070000}"/>
    <cellStyle name="Currency 2 76" xfId="1892" xr:uid="{00000000-0005-0000-0000-000076070000}"/>
    <cellStyle name="Currency 2 77" xfId="1893" xr:uid="{00000000-0005-0000-0000-000077070000}"/>
    <cellStyle name="Currency 2 78" xfId="1894" xr:uid="{00000000-0005-0000-0000-000078070000}"/>
    <cellStyle name="Currency 2 79" xfId="1895" xr:uid="{00000000-0005-0000-0000-000079070000}"/>
    <cellStyle name="Currency 2 8" xfId="1896" xr:uid="{00000000-0005-0000-0000-00007A070000}"/>
    <cellStyle name="Currency 2 8 2" xfId="1897" xr:uid="{00000000-0005-0000-0000-00007B070000}"/>
    <cellStyle name="Currency 2 8 2 2" xfId="1898" xr:uid="{00000000-0005-0000-0000-00007C070000}"/>
    <cellStyle name="Currency 2 8 3" xfId="1899" xr:uid="{00000000-0005-0000-0000-00007D070000}"/>
    <cellStyle name="Currency 2 80" xfId="1900" xr:uid="{00000000-0005-0000-0000-00007E070000}"/>
    <cellStyle name="Currency 2 81" xfId="1901" xr:uid="{00000000-0005-0000-0000-00007F070000}"/>
    <cellStyle name="Currency 2 82" xfId="1902" xr:uid="{00000000-0005-0000-0000-000080070000}"/>
    <cellStyle name="Currency 2 83" xfId="1903" xr:uid="{00000000-0005-0000-0000-000081070000}"/>
    <cellStyle name="Currency 2 84" xfId="1904" xr:uid="{00000000-0005-0000-0000-000082070000}"/>
    <cellStyle name="Currency 2 85" xfId="1905" xr:uid="{00000000-0005-0000-0000-000083070000}"/>
    <cellStyle name="Currency 2 86" xfId="1906" xr:uid="{00000000-0005-0000-0000-000084070000}"/>
    <cellStyle name="Currency 2 87" xfId="1907" xr:uid="{00000000-0005-0000-0000-000085070000}"/>
    <cellStyle name="Currency 2 88" xfId="1908" xr:uid="{00000000-0005-0000-0000-000086070000}"/>
    <cellStyle name="Currency 2 89" xfId="1909" xr:uid="{00000000-0005-0000-0000-000087070000}"/>
    <cellStyle name="Currency 2 9" xfId="1910" xr:uid="{00000000-0005-0000-0000-000088070000}"/>
    <cellStyle name="Currency 2 9 2" xfId="1911" xr:uid="{00000000-0005-0000-0000-000089070000}"/>
    <cellStyle name="Currency 2 9 2 2" xfId="1912" xr:uid="{00000000-0005-0000-0000-00008A070000}"/>
    <cellStyle name="Currency 2 9 3" xfId="1913" xr:uid="{00000000-0005-0000-0000-00008B070000}"/>
    <cellStyle name="Currency 2 90" xfId="1914" xr:uid="{00000000-0005-0000-0000-00008C070000}"/>
    <cellStyle name="Currency 2 91" xfId="1915" xr:uid="{00000000-0005-0000-0000-00008D070000}"/>
    <cellStyle name="Currency 2 92" xfId="1916" xr:uid="{00000000-0005-0000-0000-00008E070000}"/>
    <cellStyle name="Currency 2 93" xfId="1917" xr:uid="{00000000-0005-0000-0000-00008F070000}"/>
    <cellStyle name="Currency 2 94" xfId="1918" xr:uid="{00000000-0005-0000-0000-000090070000}"/>
    <cellStyle name="Currency 2 95" xfId="1919" xr:uid="{00000000-0005-0000-0000-000091070000}"/>
    <cellStyle name="Currency 2 96" xfId="1920" xr:uid="{00000000-0005-0000-0000-000092070000}"/>
    <cellStyle name="Currency 2 97" xfId="1921" xr:uid="{00000000-0005-0000-0000-000093070000}"/>
    <cellStyle name="Currency 2 98" xfId="1922" xr:uid="{00000000-0005-0000-0000-000094070000}"/>
    <cellStyle name="Currency 2 99" xfId="1923" xr:uid="{00000000-0005-0000-0000-000095070000}"/>
    <cellStyle name="Currency 20" xfId="1924" xr:uid="{00000000-0005-0000-0000-000096070000}"/>
    <cellStyle name="Currency 21" xfId="1925" xr:uid="{00000000-0005-0000-0000-000097070000}"/>
    <cellStyle name="Currency 22" xfId="1926" xr:uid="{00000000-0005-0000-0000-000098070000}"/>
    <cellStyle name="Currency 23" xfId="1927" xr:uid="{00000000-0005-0000-0000-000099070000}"/>
    <cellStyle name="Currency 24" xfId="1928" xr:uid="{00000000-0005-0000-0000-00009A070000}"/>
    <cellStyle name="Currency 25" xfId="1929" xr:uid="{00000000-0005-0000-0000-00009B070000}"/>
    <cellStyle name="Currency 26" xfId="1930" xr:uid="{00000000-0005-0000-0000-00009C070000}"/>
    <cellStyle name="Currency 27" xfId="1931" xr:uid="{00000000-0005-0000-0000-00009D070000}"/>
    <cellStyle name="Currency 28" xfId="1932" xr:uid="{00000000-0005-0000-0000-00009E070000}"/>
    <cellStyle name="Currency 29" xfId="1933" xr:uid="{00000000-0005-0000-0000-00009F070000}"/>
    <cellStyle name="Currency 3" xfId="24" xr:uid="{00000000-0005-0000-0000-0000A0070000}"/>
    <cellStyle name="Currency 3 10" xfId="1934" xr:uid="{00000000-0005-0000-0000-0000A1070000}"/>
    <cellStyle name="Currency 3 10 2" xfId="1935" xr:uid="{00000000-0005-0000-0000-0000A2070000}"/>
    <cellStyle name="Currency 3 10 2 2" xfId="1936" xr:uid="{00000000-0005-0000-0000-0000A3070000}"/>
    <cellStyle name="Currency 3 10 3" xfId="1937" xr:uid="{00000000-0005-0000-0000-0000A4070000}"/>
    <cellStyle name="Currency 3 100" xfId="1938" xr:uid="{00000000-0005-0000-0000-0000A5070000}"/>
    <cellStyle name="Currency 3 101" xfId="1939" xr:uid="{00000000-0005-0000-0000-0000A6070000}"/>
    <cellStyle name="Currency 3 102" xfId="1940" xr:uid="{00000000-0005-0000-0000-0000A7070000}"/>
    <cellStyle name="Currency 3 103" xfId="1941" xr:uid="{00000000-0005-0000-0000-0000A8070000}"/>
    <cellStyle name="Currency 3 104" xfId="1942" xr:uid="{00000000-0005-0000-0000-0000A9070000}"/>
    <cellStyle name="Currency 3 105" xfId="1943" xr:uid="{00000000-0005-0000-0000-0000AA070000}"/>
    <cellStyle name="Currency 3 106" xfId="1944" xr:uid="{00000000-0005-0000-0000-0000AB070000}"/>
    <cellStyle name="Currency 3 107" xfId="1945" xr:uid="{00000000-0005-0000-0000-0000AC070000}"/>
    <cellStyle name="Currency 3 108" xfId="1946" xr:uid="{00000000-0005-0000-0000-0000AD070000}"/>
    <cellStyle name="Currency 3 109" xfId="1947" xr:uid="{00000000-0005-0000-0000-0000AE070000}"/>
    <cellStyle name="Currency 3 11" xfId="1948" xr:uid="{00000000-0005-0000-0000-0000AF070000}"/>
    <cellStyle name="Currency 3 11 2" xfId="1949" xr:uid="{00000000-0005-0000-0000-0000B0070000}"/>
    <cellStyle name="Currency 3 11 2 2" xfId="1950" xr:uid="{00000000-0005-0000-0000-0000B1070000}"/>
    <cellStyle name="Currency 3 11 3" xfId="1951" xr:uid="{00000000-0005-0000-0000-0000B2070000}"/>
    <cellStyle name="Currency 3 110" xfId="1952" xr:uid="{00000000-0005-0000-0000-0000B3070000}"/>
    <cellStyle name="Currency 3 111" xfId="1953" xr:uid="{00000000-0005-0000-0000-0000B4070000}"/>
    <cellStyle name="Currency 3 112" xfId="1954" xr:uid="{00000000-0005-0000-0000-0000B5070000}"/>
    <cellStyle name="Currency 3 113" xfId="1955" xr:uid="{00000000-0005-0000-0000-0000B6070000}"/>
    <cellStyle name="Currency 3 114" xfId="1956" xr:uid="{00000000-0005-0000-0000-0000B7070000}"/>
    <cellStyle name="Currency 3 115" xfId="1957" xr:uid="{00000000-0005-0000-0000-0000B8070000}"/>
    <cellStyle name="Currency 3 116" xfId="1958" xr:uid="{00000000-0005-0000-0000-0000B9070000}"/>
    <cellStyle name="Currency 3 117" xfId="1959" xr:uid="{00000000-0005-0000-0000-0000BA070000}"/>
    <cellStyle name="Currency 3 118" xfId="1960" xr:uid="{00000000-0005-0000-0000-0000BB070000}"/>
    <cellStyle name="Currency 3 119" xfId="1961" xr:uid="{00000000-0005-0000-0000-0000BC070000}"/>
    <cellStyle name="Currency 3 12" xfId="1962" xr:uid="{00000000-0005-0000-0000-0000BD070000}"/>
    <cellStyle name="Currency 3 12 2" xfId="1963" xr:uid="{00000000-0005-0000-0000-0000BE070000}"/>
    <cellStyle name="Currency 3 12 2 2" xfId="1964" xr:uid="{00000000-0005-0000-0000-0000BF070000}"/>
    <cellStyle name="Currency 3 12 3" xfId="1965" xr:uid="{00000000-0005-0000-0000-0000C0070000}"/>
    <cellStyle name="Currency 3 120" xfId="1966" xr:uid="{00000000-0005-0000-0000-0000C1070000}"/>
    <cellStyle name="Currency 3 121" xfId="1967" xr:uid="{00000000-0005-0000-0000-0000C2070000}"/>
    <cellStyle name="Currency 3 122" xfId="1968" xr:uid="{00000000-0005-0000-0000-0000C3070000}"/>
    <cellStyle name="Currency 3 123" xfId="1969" xr:uid="{00000000-0005-0000-0000-0000C4070000}"/>
    <cellStyle name="Currency 3 124" xfId="1970" xr:uid="{00000000-0005-0000-0000-0000C5070000}"/>
    <cellStyle name="Currency 3 125" xfId="1971" xr:uid="{00000000-0005-0000-0000-0000C6070000}"/>
    <cellStyle name="Currency 3 126" xfId="1972" xr:uid="{00000000-0005-0000-0000-0000C7070000}"/>
    <cellStyle name="Currency 3 127" xfId="1973" xr:uid="{00000000-0005-0000-0000-0000C8070000}"/>
    <cellStyle name="Currency 3 128" xfId="1974" xr:uid="{00000000-0005-0000-0000-0000C9070000}"/>
    <cellStyle name="Currency 3 129" xfId="1975" xr:uid="{00000000-0005-0000-0000-0000CA070000}"/>
    <cellStyle name="Currency 3 13" xfId="1976" xr:uid="{00000000-0005-0000-0000-0000CB070000}"/>
    <cellStyle name="Currency 3 13 2" xfId="1977" xr:uid="{00000000-0005-0000-0000-0000CC070000}"/>
    <cellStyle name="Currency 3 13 2 2" xfId="1978" xr:uid="{00000000-0005-0000-0000-0000CD070000}"/>
    <cellStyle name="Currency 3 13 3" xfId="1979" xr:uid="{00000000-0005-0000-0000-0000CE070000}"/>
    <cellStyle name="Currency 3 130" xfId="1980" xr:uid="{00000000-0005-0000-0000-0000CF070000}"/>
    <cellStyle name="Currency 3 131" xfId="1981" xr:uid="{00000000-0005-0000-0000-0000D0070000}"/>
    <cellStyle name="Currency 3 132" xfId="1982" xr:uid="{00000000-0005-0000-0000-0000D1070000}"/>
    <cellStyle name="Currency 3 133" xfId="1983" xr:uid="{00000000-0005-0000-0000-0000D2070000}"/>
    <cellStyle name="Currency 3 134" xfId="1984" xr:uid="{00000000-0005-0000-0000-0000D3070000}"/>
    <cellStyle name="Currency 3 135" xfId="1985" xr:uid="{00000000-0005-0000-0000-0000D4070000}"/>
    <cellStyle name="Currency 3 136" xfId="1986" xr:uid="{00000000-0005-0000-0000-0000D5070000}"/>
    <cellStyle name="Currency 3 137" xfId="1987" xr:uid="{00000000-0005-0000-0000-0000D6070000}"/>
    <cellStyle name="Currency 3 138" xfId="1988" xr:uid="{00000000-0005-0000-0000-0000D7070000}"/>
    <cellStyle name="Currency 3 139" xfId="1989" xr:uid="{00000000-0005-0000-0000-0000D8070000}"/>
    <cellStyle name="Currency 3 14" xfId="1990" xr:uid="{00000000-0005-0000-0000-0000D9070000}"/>
    <cellStyle name="Currency 3 14 2" xfId="1991" xr:uid="{00000000-0005-0000-0000-0000DA070000}"/>
    <cellStyle name="Currency 3 14 2 2" xfId="1992" xr:uid="{00000000-0005-0000-0000-0000DB070000}"/>
    <cellStyle name="Currency 3 14 3" xfId="1993" xr:uid="{00000000-0005-0000-0000-0000DC070000}"/>
    <cellStyle name="Currency 3 15" xfId="1994" xr:uid="{00000000-0005-0000-0000-0000DD070000}"/>
    <cellStyle name="Currency 3 15 2" xfId="1995" xr:uid="{00000000-0005-0000-0000-0000DE070000}"/>
    <cellStyle name="Currency 3 15 2 2" xfId="1996" xr:uid="{00000000-0005-0000-0000-0000DF070000}"/>
    <cellStyle name="Currency 3 15 3" xfId="1997" xr:uid="{00000000-0005-0000-0000-0000E0070000}"/>
    <cellStyle name="Currency 3 16" xfId="1998" xr:uid="{00000000-0005-0000-0000-0000E1070000}"/>
    <cellStyle name="Currency 3 16 2" xfId="1999" xr:uid="{00000000-0005-0000-0000-0000E2070000}"/>
    <cellStyle name="Currency 3 16 2 2" xfId="2000" xr:uid="{00000000-0005-0000-0000-0000E3070000}"/>
    <cellStyle name="Currency 3 16 3" xfId="2001" xr:uid="{00000000-0005-0000-0000-0000E4070000}"/>
    <cellStyle name="Currency 3 17" xfId="2002" xr:uid="{00000000-0005-0000-0000-0000E5070000}"/>
    <cellStyle name="Currency 3 17 2" xfId="2003" xr:uid="{00000000-0005-0000-0000-0000E6070000}"/>
    <cellStyle name="Currency 3 17 2 2" xfId="2004" xr:uid="{00000000-0005-0000-0000-0000E7070000}"/>
    <cellStyle name="Currency 3 17 3" xfId="2005" xr:uid="{00000000-0005-0000-0000-0000E8070000}"/>
    <cellStyle name="Currency 3 18" xfId="2006" xr:uid="{00000000-0005-0000-0000-0000E9070000}"/>
    <cellStyle name="Currency 3 18 2" xfId="2007" xr:uid="{00000000-0005-0000-0000-0000EA070000}"/>
    <cellStyle name="Currency 3 18 2 2" xfId="2008" xr:uid="{00000000-0005-0000-0000-0000EB070000}"/>
    <cellStyle name="Currency 3 18 3" xfId="2009" xr:uid="{00000000-0005-0000-0000-0000EC070000}"/>
    <cellStyle name="Currency 3 19" xfId="2010" xr:uid="{00000000-0005-0000-0000-0000ED070000}"/>
    <cellStyle name="Currency 3 19 2" xfId="2011" xr:uid="{00000000-0005-0000-0000-0000EE070000}"/>
    <cellStyle name="Currency 3 19 2 2" xfId="2012" xr:uid="{00000000-0005-0000-0000-0000EF070000}"/>
    <cellStyle name="Currency 3 19 3" xfId="2013" xr:uid="{00000000-0005-0000-0000-0000F0070000}"/>
    <cellStyle name="Currency 3 2" xfId="2014" xr:uid="{00000000-0005-0000-0000-0000F1070000}"/>
    <cellStyle name="Currency 3 2 10" xfId="2015" xr:uid="{00000000-0005-0000-0000-0000F2070000}"/>
    <cellStyle name="Currency 3 2 11" xfId="2016" xr:uid="{00000000-0005-0000-0000-0000F3070000}"/>
    <cellStyle name="Currency 3 2 12" xfId="2017" xr:uid="{00000000-0005-0000-0000-0000F4070000}"/>
    <cellStyle name="Currency 3 2 13" xfId="2018" xr:uid="{00000000-0005-0000-0000-0000F5070000}"/>
    <cellStyle name="Currency 3 2 14" xfId="2019" xr:uid="{00000000-0005-0000-0000-0000F6070000}"/>
    <cellStyle name="Currency 3 2 15" xfId="2020" xr:uid="{00000000-0005-0000-0000-0000F7070000}"/>
    <cellStyle name="Currency 3 2 15 2" xfId="2021" xr:uid="{00000000-0005-0000-0000-0000F8070000}"/>
    <cellStyle name="Currency 3 2 16" xfId="2022" xr:uid="{00000000-0005-0000-0000-0000F9070000}"/>
    <cellStyle name="Currency 3 2 17" xfId="2023" xr:uid="{00000000-0005-0000-0000-0000FA070000}"/>
    <cellStyle name="Currency 3 2 18" xfId="2024" xr:uid="{00000000-0005-0000-0000-0000FB070000}"/>
    <cellStyle name="Currency 3 2 18 2" xfId="2025" xr:uid="{00000000-0005-0000-0000-0000FC070000}"/>
    <cellStyle name="Currency 3 2 19" xfId="2026" xr:uid="{00000000-0005-0000-0000-0000FD070000}"/>
    <cellStyle name="Currency 3 2 2" xfId="2027" xr:uid="{00000000-0005-0000-0000-0000FE070000}"/>
    <cellStyle name="Currency 3 2 2 10" xfId="2028" xr:uid="{00000000-0005-0000-0000-0000FF070000}"/>
    <cellStyle name="Currency 3 2 2 11" xfId="2029" xr:uid="{00000000-0005-0000-0000-000000080000}"/>
    <cellStyle name="Currency 3 2 2 12" xfId="2030" xr:uid="{00000000-0005-0000-0000-000001080000}"/>
    <cellStyle name="Currency 3 2 2 13" xfId="2031" xr:uid="{00000000-0005-0000-0000-000002080000}"/>
    <cellStyle name="Currency 3 2 2 14" xfId="2032" xr:uid="{00000000-0005-0000-0000-000003080000}"/>
    <cellStyle name="Currency 3 2 2 15" xfId="2033" xr:uid="{00000000-0005-0000-0000-000004080000}"/>
    <cellStyle name="Currency 3 2 2 16" xfId="2034" xr:uid="{00000000-0005-0000-0000-000005080000}"/>
    <cellStyle name="Currency 3 2 2 17" xfId="2035" xr:uid="{00000000-0005-0000-0000-000006080000}"/>
    <cellStyle name="Currency 3 2 2 18" xfId="2036" xr:uid="{00000000-0005-0000-0000-000007080000}"/>
    <cellStyle name="Currency 3 2 2 2" xfId="2037" xr:uid="{00000000-0005-0000-0000-000008080000}"/>
    <cellStyle name="Currency 3 2 2 2 10" xfId="2038" xr:uid="{00000000-0005-0000-0000-000009080000}"/>
    <cellStyle name="Currency 3 2 2 2 11" xfId="2039" xr:uid="{00000000-0005-0000-0000-00000A080000}"/>
    <cellStyle name="Currency 3 2 2 2 12" xfId="2040" xr:uid="{00000000-0005-0000-0000-00000B080000}"/>
    <cellStyle name="Currency 3 2 2 2 13" xfId="2041" xr:uid="{00000000-0005-0000-0000-00000C080000}"/>
    <cellStyle name="Currency 3 2 2 2 14" xfId="2042" xr:uid="{00000000-0005-0000-0000-00000D080000}"/>
    <cellStyle name="Currency 3 2 2 2 15" xfId="2043" xr:uid="{00000000-0005-0000-0000-00000E080000}"/>
    <cellStyle name="Currency 3 2 2 2 16" xfId="2044" xr:uid="{00000000-0005-0000-0000-00000F080000}"/>
    <cellStyle name="Currency 3 2 2 2 17" xfId="2045" xr:uid="{00000000-0005-0000-0000-000010080000}"/>
    <cellStyle name="Currency 3 2 2 2 2" xfId="2046" xr:uid="{00000000-0005-0000-0000-000011080000}"/>
    <cellStyle name="Currency 3 2 2 2 2 2" xfId="2047" xr:uid="{00000000-0005-0000-0000-000012080000}"/>
    <cellStyle name="Currency 3 2 2 2 2 2 2" xfId="2048" xr:uid="{00000000-0005-0000-0000-000013080000}"/>
    <cellStyle name="Currency 3 2 2 2 2 2 3" xfId="2049" xr:uid="{00000000-0005-0000-0000-000014080000}"/>
    <cellStyle name="Currency 3 2 2 2 2 2 4" xfId="2050" xr:uid="{00000000-0005-0000-0000-000015080000}"/>
    <cellStyle name="Currency 3 2 2 2 2 2 5" xfId="2051" xr:uid="{00000000-0005-0000-0000-000016080000}"/>
    <cellStyle name="Currency 3 2 2 2 2 3" xfId="2052" xr:uid="{00000000-0005-0000-0000-000017080000}"/>
    <cellStyle name="Currency 3 2 2 2 2 4" xfId="2053" xr:uid="{00000000-0005-0000-0000-000018080000}"/>
    <cellStyle name="Currency 3 2 2 2 2 5" xfId="2054" xr:uid="{00000000-0005-0000-0000-000019080000}"/>
    <cellStyle name="Currency 3 2 2 2 3" xfId="2055" xr:uid="{00000000-0005-0000-0000-00001A080000}"/>
    <cellStyle name="Currency 3 2 2 2 4" xfId="2056" xr:uid="{00000000-0005-0000-0000-00001B080000}"/>
    <cellStyle name="Currency 3 2 2 2 5" xfId="2057" xr:uid="{00000000-0005-0000-0000-00001C080000}"/>
    <cellStyle name="Currency 3 2 2 2 6" xfId="2058" xr:uid="{00000000-0005-0000-0000-00001D080000}"/>
    <cellStyle name="Currency 3 2 2 2 7" xfId="2059" xr:uid="{00000000-0005-0000-0000-00001E080000}"/>
    <cellStyle name="Currency 3 2 2 2 8" xfId="2060" xr:uid="{00000000-0005-0000-0000-00001F080000}"/>
    <cellStyle name="Currency 3 2 2 2 9" xfId="2061" xr:uid="{00000000-0005-0000-0000-000020080000}"/>
    <cellStyle name="Currency 3 2 2 3" xfId="2062" xr:uid="{00000000-0005-0000-0000-000021080000}"/>
    <cellStyle name="Currency 3 2 2 4" xfId="2063" xr:uid="{00000000-0005-0000-0000-000022080000}"/>
    <cellStyle name="Currency 3 2 2 5" xfId="2064" xr:uid="{00000000-0005-0000-0000-000023080000}"/>
    <cellStyle name="Currency 3 2 2 6" xfId="2065" xr:uid="{00000000-0005-0000-0000-000024080000}"/>
    <cellStyle name="Currency 3 2 2 7" xfId="2066" xr:uid="{00000000-0005-0000-0000-000025080000}"/>
    <cellStyle name="Currency 3 2 2 8" xfId="2067" xr:uid="{00000000-0005-0000-0000-000026080000}"/>
    <cellStyle name="Currency 3 2 2 9" xfId="2068" xr:uid="{00000000-0005-0000-0000-000027080000}"/>
    <cellStyle name="Currency 3 2 20" xfId="2069" xr:uid="{00000000-0005-0000-0000-000028080000}"/>
    <cellStyle name="Currency 3 2 21" xfId="7418" xr:uid="{00000000-0005-0000-0000-000029080000}"/>
    <cellStyle name="Currency 3 2 3" xfId="2070" xr:uid="{00000000-0005-0000-0000-00002A080000}"/>
    <cellStyle name="Currency 3 2 4" xfId="2071" xr:uid="{00000000-0005-0000-0000-00002B080000}"/>
    <cellStyle name="Currency 3 2 5" xfId="2072" xr:uid="{00000000-0005-0000-0000-00002C080000}"/>
    <cellStyle name="Currency 3 2 6" xfId="2073" xr:uid="{00000000-0005-0000-0000-00002D080000}"/>
    <cellStyle name="Currency 3 2 7" xfId="2074" xr:uid="{00000000-0005-0000-0000-00002E080000}"/>
    <cellStyle name="Currency 3 2 8" xfId="2075" xr:uid="{00000000-0005-0000-0000-00002F080000}"/>
    <cellStyle name="Currency 3 2 9" xfId="2076" xr:uid="{00000000-0005-0000-0000-000030080000}"/>
    <cellStyle name="Currency 3 20" xfId="2077" xr:uid="{00000000-0005-0000-0000-000031080000}"/>
    <cellStyle name="Currency 3 20 2" xfId="2078" xr:uid="{00000000-0005-0000-0000-000032080000}"/>
    <cellStyle name="Currency 3 20 3" xfId="2079" xr:uid="{00000000-0005-0000-0000-000033080000}"/>
    <cellStyle name="Currency 3 21" xfId="2080" xr:uid="{00000000-0005-0000-0000-000034080000}"/>
    <cellStyle name="Currency 3 21 2" xfId="2081" xr:uid="{00000000-0005-0000-0000-000035080000}"/>
    <cellStyle name="Currency 3 22" xfId="2082" xr:uid="{00000000-0005-0000-0000-000036080000}"/>
    <cellStyle name="Currency 3 22 2" xfId="2083" xr:uid="{00000000-0005-0000-0000-000037080000}"/>
    <cellStyle name="Currency 3 23" xfId="2084" xr:uid="{00000000-0005-0000-0000-000038080000}"/>
    <cellStyle name="Currency 3 23 2" xfId="2085" xr:uid="{00000000-0005-0000-0000-000039080000}"/>
    <cellStyle name="Currency 3 24" xfId="2086" xr:uid="{00000000-0005-0000-0000-00003A080000}"/>
    <cellStyle name="Currency 3 24 2" xfId="2087" xr:uid="{00000000-0005-0000-0000-00003B080000}"/>
    <cellStyle name="Currency 3 25" xfId="2088" xr:uid="{00000000-0005-0000-0000-00003C080000}"/>
    <cellStyle name="Currency 3 25 2" xfId="2089" xr:uid="{00000000-0005-0000-0000-00003D080000}"/>
    <cellStyle name="Currency 3 26" xfId="2090" xr:uid="{00000000-0005-0000-0000-00003E080000}"/>
    <cellStyle name="Currency 3 26 2" xfId="2091" xr:uid="{00000000-0005-0000-0000-00003F080000}"/>
    <cellStyle name="Currency 3 27" xfId="2092" xr:uid="{00000000-0005-0000-0000-000040080000}"/>
    <cellStyle name="Currency 3 27 2" xfId="2093" xr:uid="{00000000-0005-0000-0000-000041080000}"/>
    <cellStyle name="Currency 3 28" xfId="2094" xr:uid="{00000000-0005-0000-0000-000042080000}"/>
    <cellStyle name="Currency 3 28 2" xfId="2095" xr:uid="{00000000-0005-0000-0000-000043080000}"/>
    <cellStyle name="Currency 3 29" xfId="2096" xr:uid="{00000000-0005-0000-0000-000044080000}"/>
    <cellStyle name="Currency 3 29 2" xfId="2097" xr:uid="{00000000-0005-0000-0000-000045080000}"/>
    <cellStyle name="Currency 3 3" xfId="2098" xr:uid="{00000000-0005-0000-0000-000046080000}"/>
    <cellStyle name="Currency 3 3 10" xfId="2099" xr:uid="{00000000-0005-0000-0000-000047080000}"/>
    <cellStyle name="Currency 3 3 10 2" xfId="2100" xr:uid="{00000000-0005-0000-0000-000048080000}"/>
    <cellStyle name="Currency 3 3 11" xfId="2101" xr:uid="{00000000-0005-0000-0000-000049080000}"/>
    <cellStyle name="Currency 3 3 11 2" xfId="2102" xr:uid="{00000000-0005-0000-0000-00004A080000}"/>
    <cellStyle name="Currency 3 3 12" xfId="2103" xr:uid="{00000000-0005-0000-0000-00004B080000}"/>
    <cellStyle name="Currency 3 3 13" xfId="2104" xr:uid="{00000000-0005-0000-0000-00004C080000}"/>
    <cellStyle name="Currency 3 3 14" xfId="2105" xr:uid="{00000000-0005-0000-0000-00004D080000}"/>
    <cellStyle name="Currency 3 3 14 2" xfId="2106" xr:uid="{00000000-0005-0000-0000-00004E080000}"/>
    <cellStyle name="Currency 3 3 15" xfId="2107" xr:uid="{00000000-0005-0000-0000-00004F080000}"/>
    <cellStyle name="Currency 3 3 16" xfId="7486" xr:uid="{00000000-0005-0000-0000-000050080000}"/>
    <cellStyle name="Currency 3 3 2" xfId="2108" xr:uid="{00000000-0005-0000-0000-000051080000}"/>
    <cellStyle name="Currency 3 3 2 10" xfId="2109" xr:uid="{00000000-0005-0000-0000-000052080000}"/>
    <cellStyle name="Currency 3 3 2 10 2" xfId="2110" xr:uid="{00000000-0005-0000-0000-000053080000}"/>
    <cellStyle name="Currency 3 3 2 10 2 2" xfId="2111" xr:uid="{00000000-0005-0000-0000-000054080000}"/>
    <cellStyle name="Currency 3 3 2 10 3" xfId="2112" xr:uid="{00000000-0005-0000-0000-000055080000}"/>
    <cellStyle name="Currency 3 3 2 11" xfId="2113" xr:uid="{00000000-0005-0000-0000-000056080000}"/>
    <cellStyle name="Currency 3 3 2 11 2" xfId="2114" xr:uid="{00000000-0005-0000-0000-000057080000}"/>
    <cellStyle name="Currency 3 3 2 11 2 2" xfId="2115" xr:uid="{00000000-0005-0000-0000-000058080000}"/>
    <cellStyle name="Currency 3 3 2 11 3" xfId="2116" xr:uid="{00000000-0005-0000-0000-000059080000}"/>
    <cellStyle name="Currency 3 3 2 12" xfId="2117" xr:uid="{00000000-0005-0000-0000-00005A080000}"/>
    <cellStyle name="Currency 3 3 2 12 2" xfId="2118" xr:uid="{00000000-0005-0000-0000-00005B080000}"/>
    <cellStyle name="Currency 3 3 2 12 2 2" xfId="2119" xr:uid="{00000000-0005-0000-0000-00005C080000}"/>
    <cellStyle name="Currency 3 3 2 12 3" xfId="2120" xr:uid="{00000000-0005-0000-0000-00005D080000}"/>
    <cellStyle name="Currency 3 3 2 13" xfId="2121" xr:uid="{00000000-0005-0000-0000-00005E080000}"/>
    <cellStyle name="Currency 3 3 2 13 2" xfId="2122" xr:uid="{00000000-0005-0000-0000-00005F080000}"/>
    <cellStyle name="Currency 3 3 2 13 2 2" xfId="2123" xr:uid="{00000000-0005-0000-0000-000060080000}"/>
    <cellStyle name="Currency 3 3 2 13 3" xfId="2124" xr:uid="{00000000-0005-0000-0000-000061080000}"/>
    <cellStyle name="Currency 3 3 2 14" xfId="2125" xr:uid="{00000000-0005-0000-0000-000062080000}"/>
    <cellStyle name="Currency 3 3 2 15" xfId="2126" xr:uid="{00000000-0005-0000-0000-000063080000}"/>
    <cellStyle name="Currency 3 3 2 2" xfId="2127" xr:uid="{00000000-0005-0000-0000-000064080000}"/>
    <cellStyle name="Currency 3 3 2 2 2" xfId="2128" xr:uid="{00000000-0005-0000-0000-000065080000}"/>
    <cellStyle name="Currency 3 3 2 2 2 2" xfId="2129" xr:uid="{00000000-0005-0000-0000-000066080000}"/>
    <cellStyle name="Currency 3 3 2 2 3" xfId="2130" xr:uid="{00000000-0005-0000-0000-000067080000}"/>
    <cellStyle name="Currency 3 3 2 3" xfId="2131" xr:uid="{00000000-0005-0000-0000-000068080000}"/>
    <cellStyle name="Currency 3 3 2 3 2" xfId="2132" xr:uid="{00000000-0005-0000-0000-000069080000}"/>
    <cellStyle name="Currency 3 3 2 3 2 2" xfId="2133" xr:uid="{00000000-0005-0000-0000-00006A080000}"/>
    <cellStyle name="Currency 3 3 2 3 3" xfId="2134" xr:uid="{00000000-0005-0000-0000-00006B080000}"/>
    <cellStyle name="Currency 3 3 2 4" xfId="2135" xr:uid="{00000000-0005-0000-0000-00006C080000}"/>
    <cellStyle name="Currency 3 3 2 4 2" xfId="2136" xr:uid="{00000000-0005-0000-0000-00006D080000}"/>
    <cellStyle name="Currency 3 3 2 4 2 2" xfId="2137" xr:uid="{00000000-0005-0000-0000-00006E080000}"/>
    <cellStyle name="Currency 3 3 2 4 3" xfId="2138" xr:uid="{00000000-0005-0000-0000-00006F080000}"/>
    <cellStyle name="Currency 3 3 2 5" xfId="2139" xr:uid="{00000000-0005-0000-0000-000070080000}"/>
    <cellStyle name="Currency 3 3 2 5 2" xfId="2140" xr:uid="{00000000-0005-0000-0000-000071080000}"/>
    <cellStyle name="Currency 3 3 2 5 2 2" xfId="2141" xr:uid="{00000000-0005-0000-0000-000072080000}"/>
    <cellStyle name="Currency 3 3 2 5 3" xfId="2142" xr:uid="{00000000-0005-0000-0000-000073080000}"/>
    <cellStyle name="Currency 3 3 2 6" xfId="2143" xr:uid="{00000000-0005-0000-0000-000074080000}"/>
    <cellStyle name="Currency 3 3 2 6 2" xfId="2144" xr:uid="{00000000-0005-0000-0000-000075080000}"/>
    <cellStyle name="Currency 3 3 2 6 2 2" xfId="2145" xr:uid="{00000000-0005-0000-0000-000076080000}"/>
    <cellStyle name="Currency 3 3 2 6 3" xfId="2146" xr:uid="{00000000-0005-0000-0000-000077080000}"/>
    <cellStyle name="Currency 3 3 2 7" xfId="2147" xr:uid="{00000000-0005-0000-0000-000078080000}"/>
    <cellStyle name="Currency 3 3 2 7 2" xfId="2148" xr:uid="{00000000-0005-0000-0000-000079080000}"/>
    <cellStyle name="Currency 3 3 2 7 2 2" xfId="2149" xr:uid="{00000000-0005-0000-0000-00007A080000}"/>
    <cellStyle name="Currency 3 3 2 7 3" xfId="2150" xr:uid="{00000000-0005-0000-0000-00007B080000}"/>
    <cellStyle name="Currency 3 3 2 8" xfId="2151" xr:uid="{00000000-0005-0000-0000-00007C080000}"/>
    <cellStyle name="Currency 3 3 2 8 2" xfId="2152" xr:uid="{00000000-0005-0000-0000-00007D080000}"/>
    <cellStyle name="Currency 3 3 2 8 2 2" xfId="2153" xr:uid="{00000000-0005-0000-0000-00007E080000}"/>
    <cellStyle name="Currency 3 3 2 8 3" xfId="2154" xr:uid="{00000000-0005-0000-0000-00007F080000}"/>
    <cellStyle name="Currency 3 3 2 9" xfId="2155" xr:uid="{00000000-0005-0000-0000-000080080000}"/>
    <cellStyle name="Currency 3 3 2 9 2" xfId="2156" xr:uid="{00000000-0005-0000-0000-000081080000}"/>
    <cellStyle name="Currency 3 3 2 9 2 2" xfId="2157" xr:uid="{00000000-0005-0000-0000-000082080000}"/>
    <cellStyle name="Currency 3 3 2 9 3" xfId="2158" xr:uid="{00000000-0005-0000-0000-000083080000}"/>
    <cellStyle name="Currency 3 3 3" xfId="2159" xr:uid="{00000000-0005-0000-0000-000084080000}"/>
    <cellStyle name="Currency 3 3 3 2" xfId="2160" xr:uid="{00000000-0005-0000-0000-000085080000}"/>
    <cellStyle name="Currency 3 3 4" xfId="2161" xr:uid="{00000000-0005-0000-0000-000086080000}"/>
    <cellStyle name="Currency 3 3 4 2" xfId="2162" xr:uid="{00000000-0005-0000-0000-000087080000}"/>
    <cellStyle name="Currency 3 3 5" xfId="2163" xr:uid="{00000000-0005-0000-0000-000088080000}"/>
    <cellStyle name="Currency 3 3 5 2" xfId="2164" xr:uid="{00000000-0005-0000-0000-000089080000}"/>
    <cellStyle name="Currency 3 3 6" xfId="2165" xr:uid="{00000000-0005-0000-0000-00008A080000}"/>
    <cellStyle name="Currency 3 3 6 2" xfId="2166" xr:uid="{00000000-0005-0000-0000-00008B080000}"/>
    <cellStyle name="Currency 3 3 7" xfId="2167" xr:uid="{00000000-0005-0000-0000-00008C080000}"/>
    <cellStyle name="Currency 3 3 7 2" xfId="2168" xr:uid="{00000000-0005-0000-0000-00008D080000}"/>
    <cellStyle name="Currency 3 3 8" xfId="2169" xr:uid="{00000000-0005-0000-0000-00008E080000}"/>
    <cellStyle name="Currency 3 3 8 2" xfId="2170" xr:uid="{00000000-0005-0000-0000-00008F080000}"/>
    <cellStyle name="Currency 3 3 9" xfId="2171" xr:uid="{00000000-0005-0000-0000-000090080000}"/>
    <cellStyle name="Currency 3 3 9 2" xfId="2172" xr:uid="{00000000-0005-0000-0000-000091080000}"/>
    <cellStyle name="Currency 3 30" xfId="2173" xr:uid="{00000000-0005-0000-0000-000092080000}"/>
    <cellStyle name="Currency 3 30 2" xfId="2174" xr:uid="{00000000-0005-0000-0000-000093080000}"/>
    <cellStyle name="Currency 3 31" xfId="2175" xr:uid="{00000000-0005-0000-0000-000094080000}"/>
    <cellStyle name="Currency 3 31 2" xfId="2176" xr:uid="{00000000-0005-0000-0000-000095080000}"/>
    <cellStyle name="Currency 3 32" xfId="2177" xr:uid="{00000000-0005-0000-0000-000096080000}"/>
    <cellStyle name="Currency 3 32 2" xfId="2178" xr:uid="{00000000-0005-0000-0000-000097080000}"/>
    <cellStyle name="Currency 3 33" xfId="2179" xr:uid="{00000000-0005-0000-0000-000098080000}"/>
    <cellStyle name="Currency 3 33 2" xfId="2180" xr:uid="{00000000-0005-0000-0000-000099080000}"/>
    <cellStyle name="Currency 3 34" xfId="2181" xr:uid="{00000000-0005-0000-0000-00009A080000}"/>
    <cellStyle name="Currency 3 34 2" xfId="2182" xr:uid="{00000000-0005-0000-0000-00009B080000}"/>
    <cellStyle name="Currency 3 35" xfId="2183" xr:uid="{00000000-0005-0000-0000-00009C080000}"/>
    <cellStyle name="Currency 3 35 2" xfId="2184" xr:uid="{00000000-0005-0000-0000-00009D080000}"/>
    <cellStyle name="Currency 3 36" xfId="2185" xr:uid="{00000000-0005-0000-0000-00009E080000}"/>
    <cellStyle name="Currency 3 36 2" xfId="2186" xr:uid="{00000000-0005-0000-0000-00009F080000}"/>
    <cellStyle name="Currency 3 37" xfId="2187" xr:uid="{00000000-0005-0000-0000-0000A0080000}"/>
    <cellStyle name="Currency 3 37 2" xfId="2188" xr:uid="{00000000-0005-0000-0000-0000A1080000}"/>
    <cellStyle name="Currency 3 38" xfId="2189" xr:uid="{00000000-0005-0000-0000-0000A2080000}"/>
    <cellStyle name="Currency 3 38 2" xfId="2190" xr:uid="{00000000-0005-0000-0000-0000A3080000}"/>
    <cellStyle name="Currency 3 39" xfId="2191" xr:uid="{00000000-0005-0000-0000-0000A4080000}"/>
    <cellStyle name="Currency 3 39 2" xfId="2192" xr:uid="{00000000-0005-0000-0000-0000A5080000}"/>
    <cellStyle name="Currency 3 4" xfId="2193" xr:uid="{00000000-0005-0000-0000-0000A6080000}"/>
    <cellStyle name="Currency 3 4 2" xfId="2194" xr:uid="{00000000-0005-0000-0000-0000A7080000}"/>
    <cellStyle name="Currency 3 4 2 2" xfId="2195" xr:uid="{00000000-0005-0000-0000-0000A8080000}"/>
    <cellStyle name="Currency 3 4 2 2 2" xfId="2196" xr:uid="{00000000-0005-0000-0000-0000A9080000}"/>
    <cellStyle name="Currency 3 4 2 3" xfId="2197" xr:uid="{00000000-0005-0000-0000-0000AA080000}"/>
    <cellStyle name="Currency 3 4 2 4" xfId="2198" xr:uid="{00000000-0005-0000-0000-0000AB080000}"/>
    <cellStyle name="Currency 3 4 2 5" xfId="2199" xr:uid="{00000000-0005-0000-0000-0000AC080000}"/>
    <cellStyle name="Currency 3 4 3" xfId="2200" xr:uid="{00000000-0005-0000-0000-0000AD080000}"/>
    <cellStyle name="Currency 3 4 4" xfId="2201" xr:uid="{00000000-0005-0000-0000-0000AE080000}"/>
    <cellStyle name="Currency 3 4 5" xfId="2202" xr:uid="{00000000-0005-0000-0000-0000AF080000}"/>
    <cellStyle name="Currency 3 4 6" xfId="2203" xr:uid="{00000000-0005-0000-0000-0000B0080000}"/>
    <cellStyle name="Currency 3 40" xfId="2204" xr:uid="{00000000-0005-0000-0000-0000B1080000}"/>
    <cellStyle name="Currency 3 40 2" xfId="2205" xr:uid="{00000000-0005-0000-0000-0000B2080000}"/>
    <cellStyle name="Currency 3 41" xfId="2206" xr:uid="{00000000-0005-0000-0000-0000B3080000}"/>
    <cellStyle name="Currency 3 41 2" xfId="2207" xr:uid="{00000000-0005-0000-0000-0000B4080000}"/>
    <cellStyle name="Currency 3 42" xfId="2208" xr:uid="{00000000-0005-0000-0000-0000B5080000}"/>
    <cellStyle name="Currency 3 42 2" xfId="2209" xr:uid="{00000000-0005-0000-0000-0000B6080000}"/>
    <cellStyle name="Currency 3 43" xfId="2210" xr:uid="{00000000-0005-0000-0000-0000B7080000}"/>
    <cellStyle name="Currency 3 43 2" xfId="2211" xr:uid="{00000000-0005-0000-0000-0000B8080000}"/>
    <cellStyle name="Currency 3 44" xfId="2212" xr:uid="{00000000-0005-0000-0000-0000B9080000}"/>
    <cellStyle name="Currency 3 44 2" xfId="2213" xr:uid="{00000000-0005-0000-0000-0000BA080000}"/>
    <cellStyle name="Currency 3 45" xfId="2214" xr:uid="{00000000-0005-0000-0000-0000BB080000}"/>
    <cellStyle name="Currency 3 45 2" xfId="2215" xr:uid="{00000000-0005-0000-0000-0000BC080000}"/>
    <cellStyle name="Currency 3 46" xfId="2216" xr:uid="{00000000-0005-0000-0000-0000BD080000}"/>
    <cellStyle name="Currency 3 46 2" xfId="2217" xr:uid="{00000000-0005-0000-0000-0000BE080000}"/>
    <cellStyle name="Currency 3 47" xfId="2218" xr:uid="{00000000-0005-0000-0000-0000BF080000}"/>
    <cellStyle name="Currency 3 47 2" xfId="2219" xr:uid="{00000000-0005-0000-0000-0000C0080000}"/>
    <cellStyle name="Currency 3 48" xfId="2220" xr:uid="{00000000-0005-0000-0000-0000C1080000}"/>
    <cellStyle name="Currency 3 48 2" xfId="2221" xr:uid="{00000000-0005-0000-0000-0000C2080000}"/>
    <cellStyle name="Currency 3 49" xfId="2222" xr:uid="{00000000-0005-0000-0000-0000C3080000}"/>
    <cellStyle name="Currency 3 49 2" xfId="2223" xr:uid="{00000000-0005-0000-0000-0000C4080000}"/>
    <cellStyle name="Currency 3 5" xfId="2224" xr:uid="{00000000-0005-0000-0000-0000C5080000}"/>
    <cellStyle name="Currency 3 5 2" xfId="2225" xr:uid="{00000000-0005-0000-0000-0000C6080000}"/>
    <cellStyle name="Currency 3 5 2 2" xfId="2226" xr:uid="{00000000-0005-0000-0000-0000C7080000}"/>
    <cellStyle name="Currency 3 5 3" xfId="2227" xr:uid="{00000000-0005-0000-0000-0000C8080000}"/>
    <cellStyle name="Currency 3 50" xfId="2228" xr:uid="{00000000-0005-0000-0000-0000C9080000}"/>
    <cellStyle name="Currency 3 50 2" xfId="2229" xr:uid="{00000000-0005-0000-0000-0000CA080000}"/>
    <cellStyle name="Currency 3 51" xfId="2230" xr:uid="{00000000-0005-0000-0000-0000CB080000}"/>
    <cellStyle name="Currency 3 51 2" xfId="2231" xr:uid="{00000000-0005-0000-0000-0000CC080000}"/>
    <cellStyle name="Currency 3 52" xfId="2232" xr:uid="{00000000-0005-0000-0000-0000CD080000}"/>
    <cellStyle name="Currency 3 52 2" xfId="2233" xr:uid="{00000000-0005-0000-0000-0000CE080000}"/>
    <cellStyle name="Currency 3 53" xfId="2234" xr:uid="{00000000-0005-0000-0000-0000CF080000}"/>
    <cellStyle name="Currency 3 53 2" xfId="2235" xr:uid="{00000000-0005-0000-0000-0000D0080000}"/>
    <cellStyle name="Currency 3 54" xfId="2236" xr:uid="{00000000-0005-0000-0000-0000D1080000}"/>
    <cellStyle name="Currency 3 54 2" xfId="2237" xr:uid="{00000000-0005-0000-0000-0000D2080000}"/>
    <cellStyle name="Currency 3 55" xfId="2238" xr:uid="{00000000-0005-0000-0000-0000D3080000}"/>
    <cellStyle name="Currency 3 55 2" xfId="2239" xr:uid="{00000000-0005-0000-0000-0000D4080000}"/>
    <cellStyle name="Currency 3 56" xfId="2240" xr:uid="{00000000-0005-0000-0000-0000D5080000}"/>
    <cellStyle name="Currency 3 56 2" xfId="2241" xr:uid="{00000000-0005-0000-0000-0000D6080000}"/>
    <cellStyle name="Currency 3 57" xfId="2242" xr:uid="{00000000-0005-0000-0000-0000D7080000}"/>
    <cellStyle name="Currency 3 57 2" xfId="2243" xr:uid="{00000000-0005-0000-0000-0000D8080000}"/>
    <cellStyle name="Currency 3 58" xfId="2244" xr:uid="{00000000-0005-0000-0000-0000D9080000}"/>
    <cellStyle name="Currency 3 58 2" xfId="2245" xr:uid="{00000000-0005-0000-0000-0000DA080000}"/>
    <cellStyle name="Currency 3 59" xfId="2246" xr:uid="{00000000-0005-0000-0000-0000DB080000}"/>
    <cellStyle name="Currency 3 59 2" xfId="2247" xr:uid="{00000000-0005-0000-0000-0000DC080000}"/>
    <cellStyle name="Currency 3 6" xfId="2248" xr:uid="{00000000-0005-0000-0000-0000DD080000}"/>
    <cellStyle name="Currency 3 6 2" xfId="2249" xr:uid="{00000000-0005-0000-0000-0000DE080000}"/>
    <cellStyle name="Currency 3 6 2 2" xfId="2250" xr:uid="{00000000-0005-0000-0000-0000DF080000}"/>
    <cellStyle name="Currency 3 6 3" xfId="2251" xr:uid="{00000000-0005-0000-0000-0000E0080000}"/>
    <cellStyle name="Currency 3 60" xfId="2252" xr:uid="{00000000-0005-0000-0000-0000E1080000}"/>
    <cellStyle name="Currency 3 60 2" xfId="2253" xr:uid="{00000000-0005-0000-0000-0000E2080000}"/>
    <cellStyle name="Currency 3 61" xfId="2254" xr:uid="{00000000-0005-0000-0000-0000E3080000}"/>
    <cellStyle name="Currency 3 61 2" xfId="2255" xr:uid="{00000000-0005-0000-0000-0000E4080000}"/>
    <cellStyle name="Currency 3 62" xfId="2256" xr:uid="{00000000-0005-0000-0000-0000E5080000}"/>
    <cellStyle name="Currency 3 63" xfId="2257" xr:uid="{00000000-0005-0000-0000-0000E6080000}"/>
    <cellStyle name="Currency 3 64" xfId="2258" xr:uid="{00000000-0005-0000-0000-0000E7080000}"/>
    <cellStyle name="Currency 3 65" xfId="2259" xr:uid="{00000000-0005-0000-0000-0000E8080000}"/>
    <cellStyle name="Currency 3 66" xfId="2260" xr:uid="{00000000-0005-0000-0000-0000E9080000}"/>
    <cellStyle name="Currency 3 67" xfId="2261" xr:uid="{00000000-0005-0000-0000-0000EA080000}"/>
    <cellStyle name="Currency 3 68" xfId="2262" xr:uid="{00000000-0005-0000-0000-0000EB080000}"/>
    <cellStyle name="Currency 3 69" xfId="2263" xr:uid="{00000000-0005-0000-0000-0000EC080000}"/>
    <cellStyle name="Currency 3 7" xfId="2264" xr:uid="{00000000-0005-0000-0000-0000ED080000}"/>
    <cellStyle name="Currency 3 7 2" xfId="2265" xr:uid="{00000000-0005-0000-0000-0000EE080000}"/>
    <cellStyle name="Currency 3 7 2 2" xfId="2266" xr:uid="{00000000-0005-0000-0000-0000EF080000}"/>
    <cellStyle name="Currency 3 7 3" xfId="2267" xr:uid="{00000000-0005-0000-0000-0000F0080000}"/>
    <cellStyle name="Currency 3 70" xfId="2268" xr:uid="{00000000-0005-0000-0000-0000F1080000}"/>
    <cellStyle name="Currency 3 71" xfId="2269" xr:uid="{00000000-0005-0000-0000-0000F2080000}"/>
    <cellStyle name="Currency 3 72" xfId="2270" xr:uid="{00000000-0005-0000-0000-0000F3080000}"/>
    <cellStyle name="Currency 3 73" xfId="2271" xr:uid="{00000000-0005-0000-0000-0000F4080000}"/>
    <cellStyle name="Currency 3 74" xfId="2272" xr:uid="{00000000-0005-0000-0000-0000F5080000}"/>
    <cellStyle name="Currency 3 75" xfId="2273" xr:uid="{00000000-0005-0000-0000-0000F6080000}"/>
    <cellStyle name="Currency 3 76" xfId="2274" xr:uid="{00000000-0005-0000-0000-0000F7080000}"/>
    <cellStyle name="Currency 3 77" xfId="2275" xr:uid="{00000000-0005-0000-0000-0000F8080000}"/>
    <cellStyle name="Currency 3 78" xfId="2276" xr:uid="{00000000-0005-0000-0000-0000F9080000}"/>
    <cellStyle name="Currency 3 79" xfId="2277" xr:uid="{00000000-0005-0000-0000-0000FA080000}"/>
    <cellStyle name="Currency 3 8" xfId="2278" xr:uid="{00000000-0005-0000-0000-0000FB080000}"/>
    <cellStyle name="Currency 3 8 2" xfId="2279" xr:uid="{00000000-0005-0000-0000-0000FC080000}"/>
    <cellStyle name="Currency 3 8 2 2" xfId="2280" xr:uid="{00000000-0005-0000-0000-0000FD080000}"/>
    <cellStyle name="Currency 3 8 3" xfId="2281" xr:uid="{00000000-0005-0000-0000-0000FE080000}"/>
    <cellStyle name="Currency 3 80" xfId="2282" xr:uid="{00000000-0005-0000-0000-0000FF080000}"/>
    <cellStyle name="Currency 3 81" xfId="2283" xr:uid="{00000000-0005-0000-0000-000000090000}"/>
    <cellStyle name="Currency 3 82" xfId="2284" xr:uid="{00000000-0005-0000-0000-000001090000}"/>
    <cellStyle name="Currency 3 83" xfId="2285" xr:uid="{00000000-0005-0000-0000-000002090000}"/>
    <cellStyle name="Currency 3 84" xfId="2286" xr:uid="{00000000-0005-0000-0000-000003090000}"/>
    <cellStyle name="Currency 3 85" xfId="2287" xr:uid="{00000000-0005-0000-0000-000004090000}"/>
    <cellStyle name="Currency 3 86" xfId="2288" xr:uid="{00000000-0005-0000-0000-000005090000}"/>
    <cellStyle name="Currency 3 87" xfId="2289" xr:uid="{00000000-0005-0000-0000-000006090000}"/>
    <cellStyle name="Currency 3 88" xfId="2290" xr:uid="{00000000-0005-0000-0000-000007090000}"/>
    <cellStyle name="Currency 3 89" xfId="2291" xr:uid="{00000000-0005-0000-0000-000008090000}"/>
    <cellStyle name="Currency 3 9" xfId="2292" xr:uid="{00000000-0005-0000-0000-000009090000}"/>
    <cellStyle name="Currency 3 9 2" xfId="2293" xr:uid="{00000000-0005-0000-0000-00000A090000}"/>
    <cellStyle name="Currency 3 9 2 2" xfId="2294" xr:uid="{00000000-0005-0000-0000-00000B090000}"/>
    <cellStyle name="Currency 3 9 3" xfId="2295" xr:uid="{00000000-0005-0000-0000-00000C090000}"/>
    <cellStyle name="Currency 3 90" xfId="2296" xr:uid="{00000000-0005-0000-0000-00000D090000}"/>
    <cellStyle name="Currency 3 91" xfId="2297" xr:uid="{00000000-0005-0000-0000-00000E090000}"/>
    <cellStyle name="Currency 3 92" xfId="2298" xr:uid="{00000000-0005-0000-0000-00000F090000}"/>
    <cellStyle name="Currency 3 93" xfId="2299" xr:uid="{00000000-0005-0000-0000-000010090000}"/>
    <cellStyle name="Currency 3 94" xfId="2300" xr:uid="{00000000-0005-0000-0000-000011090000}"/>
    <cellStyle name="Currency 3 95" xfId="2301" xr:uid="{00000000-0005-0000-0000-000012090000}"/>
    <cellStyle name="Currency 3 96" xfId="2302" xr:uid="{00000000-0005-0000-0000-000013090000}"/>
    <cellStyle name="Currency 3 97" xfId="2303" xr:uid="{00000000-0005-0000-0000-000014090000}"/>
    <cellStyle name="Currency 3 98" xfId="2304" xr:uid="{00000000-0005-0000-0000-000015090000}"/>
    <cellStyle name="Currency 3 99" xfId="2305" xr:uid="{00000000-0005-0000-0000-000016090000}"/>
    <cellStyle name="Currency 30" xfId="2306" xr:uid="{00000000-0005-0000-0000-000017090000}"/>
    <cellStyle name="Currency 31" xfId="2307" xr:uid="{00000000-0005-0000-0000-000018090000}"/>
    <cellStyle name="Currency 32" xfId="2308" xr:uid="{00000000-0005-0000-0000-000019090000}"/>
    <cellStyle name="Currency 33" xfId="2309" xr:uid="{00000000-0005-0000-0000-00001A090000}"/>
    <cellStyle name="Currency 34" xfId="7529" xr:uid="{3ED4E035-9F92-4536-90D3-7BDDD5D1B702}"/>
    <cellStyle name="Currency 35" xfId="7533" xr:uid="{7009DEB1-E60F-4174-9A3A-801F61DD4B93}"/>
    <cellStyle name="Currency 36" xfId="7531" xr:uid="{430523E1-E578-48BD-B12B-70B44100075B}"/>
    <cellStyle name="Currency 37" xfId="7553" xr:uid="{7A2A6750-07EC-45E4-A9E0-EA36B7B42F53}"/>
    <cellStyle name="Currency 38" xfId="7556" xr:uid="{FA06333F-A4E4-401C-8248-A564F372D126}"/>
    <cellStyle name="Currency 4" xfId="2310" xr:uid="{00000000-0005-0000-0000-00001B090000}"/>
    <cellStyle name="Currency 4 10" xfId="2311" xr:uid="{00000000-0005-0000-0000-00001C090000}"/>
    <cellStyle name="Currency 4 11" xfId="2312" xr:uid="{00000000-0005-0000-0000-00001D090000}"/>
    <cellStyle name="Currency 4 12" xfId="2313" xr:uid="{00000000-0005-0000-0000-00001E090000}"/>
    <cellStyle name="Currency 4 13" xfId="2314" xr:uid="{00000000-0005-0000-0000-00001F090000}"/>
    <cellStyle name="Currency 4 14" xfId="2315" xr:uid="{00000000-0005-0000-0000-000020090000}"/>
    <cellStyle name="Currency 4 15" xfId="2316" xr:uid="{00000000-0005-0000-0000-000021090000}"/>
    <cellStyle name="Currency 4 16" xfId="2317" xr:uid="{00000000-0005-0000-0000-000022090000}"/>
    <cellStyle name="Currency 4 17" xfId="2318" xr:uid="{00000000-0005-0000-0000-000023090000}"/>
    <cellStyle name="Currency 4 18" xfId="2319" xr:uid="{00000000-0005-0000-0000-000024090000}"/>
    <cellStyle name="Currency 4 19" xfId="2320" xr:uid="{00000000-0005-0000-0000-000025090000}"/>
    <cellStyle name="Currency 4 2" xfId="2321" xr:uid="{00000000-0005-0000-0000-000026090000}"/>
    <cellStyle name="Currency 4 2 2" xfId="2322" xr:uid="{00000000-0005-0000-0000-000027090000}"/>
    <cellStyle name="Currency 4 2 2 2" xfId="2323" xr:uid="{00000000-0005-0000-0000-000028090000}"/>
    <cellStyle name="Currency 4 2 2 3" xfId="2324" xr:uid="{00000000-0005-0000-0000-000029090000}"/>
    <cellStyle name="Currency 4 2 2 4" xfId="2325" xr:uid="{00000000-0005-0000-0000-00002A090000}"/>
    <cellStyle name="Currency 4 2 2 5" xfId="2326" xr:uid="{00000000-0005-0000-0000-00002B090000}"/>
    <cellStyle name="Currency 4 2 2 6" xfId="2327" xr:uid="{00000000-0005-0000-0000-00002C090000}"/>
    <cellStyle name="Currency 4 2 2 7" xfId="2328" xr:uid="{00000000-0005-0000-0000-00002D090000}"/>
    <cellStyle name="Currency 4 2 2 8" xfId="2329" xr:uid="{00000000-0005-0000-0000-00002E090000}"/>
    <cellStyle name="Currency 4 2 2 9" xfId="2330" xr:uid="{00000000-0005-0000-0000-00002F090000}"/>
    <cellStyle name="Currency 4 2 3" xfId="2331" xr:uid="{00000000-0005-0000-0000-000030090000}"/>
    <cellStyle name="Currency 4 2 4" xfId="2332" xr:uid="{00000000-0005-0000-0000-000031090000}"/>
    <cellStyle name="Currency 4 2 5" xfId="2333" xr:uid="{00000000-0005-0000-0000-000032090000}"/>
    <cellStyle name="Currency 4 2 6" xfId="2334" xr:uid="{00000000-0005-0000-0000-000033090000}"/>
    <cellStyle name="Currency 4 2 7" xfId="2335" xr:uid="{00000000-0005-0000-0000-000034090000}"/>
    <cellStyle name="Currency 4 2 8" xfId="2336" xr:uid="{00000000-0005-0000-0000-000035090000}"/>
    <cellStyle name="Currency 4 2 9" xfId="2337" xr:uid="{00000000-0005-0000-0000-000036090000}"/>
    <cellStyle name="Currency 4 20" xfId="2338" xr:uid="{00000000-0005-0000-0000-000037090000}"/>
    <cellStyle name="Currency 4 21" xfId="2339" xr:uid="{00000000-0005-0000-0000-000038090000}"/>
    <cellStyle name="Currency 4 22" xfId="2340" xr:uid="{00000000-0005-0000-0000-000039090000}"/>
    <cellStyle name="Currency 4 23" xfId="2341" xr:uid="{00000000-0005-0000-0000-00003A090000}"/>
    <cellStyle name="Currency 4 24" xfId="2342" xr:uid="{00000000-0005-0000-0000-00003B090000}"/>
    <cellStyle name="Currency 4 25" xfId="2343" xr:uid="{00000000-0005-0000-0000-00003C090000}"/>
    <cellStyle name="Currency 4 26" xfId="2344" xr:uid="{00000000-0005-0000-0000-00003D090000}"/>
    <cellStyle name="Currency 4 27" xfId="2345" xr:uid="{00000000-0005-0000-0000-00003E090000}"/>
    <cellStyle name="Currency 4 28" xfId="2346" xr:uid="{00000000-0005-0000-0000-00003F090000}"/>
    <cellStyle name="Currency 4 29" xfId="2347" xr:uid="{00000000-0005-0000-0000-000040090000}"/>
    <cellStyle name="Currency 4 3" xfId="2348" xr:uid="{00000000-0005-0000-0000-000041090000}"/>
    <cellStyle name="Currency 4 30" xfId="2349" xr:uid="{00000000-0005-0000-0000-000042090000}"/>
    <cellStyle name="Currency 4 31" xfId="2350" xr:uid="{00000000-0005-0000-0000-000043090000}"/>
    <cellStyle name="Currency 4 32" xfId="2351" xr:uid="{00000000-0005-0000-0000-000044090000}"/>
    <cellStyle name="Currency 4 33" xfId="2352" xr:uid="{00000000-0005-0000-0000-000045090000}"/>
    <cellStyle name="Currency 4 34" xfId="2353" xr:uid="{00000000-0005-0000-0000-000046090000}"/>
    <cellStyle name="Currency 4 35" xfId="2354" xr:uid="{00000000-0005-0000-0000-000047090000}"/>
    <cellStyle name="Currency 4 36" xfId="2355" xr:uid="{00000000-0005-0000-0000-000048090000}"/>
    <cellStyle name="Currency 4 37" xfId="2356" xr:uid="{00000000-0005-0000-0000-000049090000}"/>
    <cellStyle name="Currency 4 38" xfId="2357" xr:uid="{00000000-0005-0000-0000-00004A090000}"/>
    <cellStyle name="Currency 4 39" xfId="2358" xr:uid="{00000000-0005-0000-0000-00004B090000}"/>
    <cellStyle name="Currency 4 4" xfId="2359" xr:uid="{00000000-0005-0000-0000-00004C090000}"/>
    <cellStyle name="Currency 4 40" xfId="2360" xr:uid="{00000000-0005-0000-0000-00004D090000}"/>
    <cellStyle name="Currency 4 41" xfId="2361" xr:uid="{00000000-0005-0000-0000-00004E090000}"/>
    <cellStyle name="Currency 4 42" xfId="2362" xr:uid="{00000000-0005-0000-0000-00004F090000}"/>
    <cellStyle name="Currency 4 43" xfId="2363" xr:uid="{00000000-0005-0000-0000-000050090000}"/>
    <cellStyle name="Currency 4 44" xfId="2364" xr:uid="{00000000-0005-0000-0000-000051090000}"/>
    <cellStyle name="Currency 4 45" xfId="2365" xr:uid="{00000000-0005-0000-0000-000052090000}"/>
    <cellStyle name="Currency 4 46" xfId="2366" xr:uid="{00000000-0005-0000-0000-000053090000}"/>
    <cellStyle name="Currency 4 5" xfId="2367" xr:uid="{00000000-0005-0000-0000-000054090000}"/>
    <cellStyle name="Currency 4 6" xfId="2368" xr:uid="{00000000-0005-0000-0000-000055090000}"/>
    <cellStyle name="Currency 4 7" xfId="2369" xr:uid="{00000000-0005-0000-0000-000056090000}"/>
    <cellStyle name="Currency 4 8" xfId="2370" xr:uid="{00000000-0005-0000-0000-000057090000}"/>
    <cellStyle name="Currency 4 9" xfId="2371" xr:uid="{00000000-0005-0000-0000-000058090000}"/>
    <cellStyle name="Currency 5" xfId="2372" xr:uid="{00000000-0005-0000-0000-000059090000}"/>
    <cellStyle name="Currency 5 10" xfId="2373" xr:uid="{00000000-0005-0000-0000-00005A090000}"/>
    <cellStyle name="Currency 5 100" xfId="2374" xr:uid="{00000000-0005-0000-0000-00005B090000}"/>
    <cellStyle name="Currency 5 11" xfId="2375" xr:uid="{00000000-0005-0000-0000-00005C090000}"/>
    <cellStyle name="Currency 5 12" xfId="2376" xr:uid="{00000000-0005-0000-0000-00005D090000}"/>
    <cellStyle name="Currency 5 13" xfId="2377" xr:uid="{00000000-0005-0000-0000-00005E090000}"/>
    <cellStyle name="Currency 5 14" xfId="2378" xr:uid="{00000000-0005-0000-0000-00005F090000}"/>
    <cellStyle name="Currency 5 15" xfId="2379" xr:uid="{00000000-0005-0000-0000-000060090000}"/>
    <cellStyle name="Currency 5 16" xfId="2380" xr:uid="{00000000-0005-0000-0000-000061090000}"/>
    <cellStyle name="Currency 5 17" xfId="2381" xr:uid="{00000000-0005-0000-0000-000062090000}"/>
    <cellStyle name="Currency 5 18" xfId="2382" xr:uid="{00000000-0005-0000-0000-000063090000}"/>
    <cellStyle name="Currency 5 19" xfId="2383" xr:uid="{00000000-0005-0000-0000-000064090000}"/>
    <cellStyle name="Currency 5 2" xfId="2384" xr:uid="{00000000-0005-0000-0000-000065090000}"/>
    <cellStyle name="Currency 5 2 10" xfId="2385" xr:uid="{00000000-0005-0000-0000-000066090000}"/>
    <cellStyle name="Currency 5 2 10 2" xfId="2386" xr:uid="{00000000-0005-0000-0000-000067090000}"/>
    <cellStyle name="Currency 5 2 11" xfId="2387" xr:uid="{00000000-0005-0000-0000-000068090000}"/>
    <cellStyle name="Currency 5 2 11 2" xfId="2388" xr:uid="{00000000-0005-0000-0000-000069090000}"/>
    <cellStyle name="Currency 5 2 12" xfId="2389" xr:uid="{00000000-0005-0000-0000-00006A090000}"/>
    <cellStyle name="Currency 5 2 13" xfId="2390" xr:uid="{00000000-0005-0000-0000-00006B090000}"/>
    <cellStyle name="Currency 5 2 14" xfId="2391" xr:uid="{00000000-0005-0000-0000-00006C090000}"/>
    <cellStyle name="Currency 5 2 14 2" xfId="2392" xr:uid="{00000000-0005-0000-0000-00006D090000}"/>
    <cellStyle name="Currency 5 2 15" xfId="2393" xr:uid="{00000000-0005-0000-0000-00006E090000}"/>
    <cellStyle name="Currency 5 2 16" xfId="7487" xr:uid="{00000000-0005-0000-0000-00006F090000}"/>
    <cellStyle name="Currency 5 2 2" xfId="2394" xr:uid="{00000000-0005-0000-0000-000070090000}"/>
    <cellStyle name="Currency 5 2 2 10" xfId="2395" xr:uid="{00000000-0005-0000-0000-000071090000}"/>
    <cellStyle name="Currency 5 2 2 10 2" xfId="2396" xr:uid="{00000000-0005-0000-0000-000072090000}"/>
    <cellStyle name="Currency 5 2 2 10 2 2" xfId="2397" xr:uid="{00000000-0005-0000-0000-000073090000}"/>
    <cellStyle name="Currency 5 2 2 10 3" xfId="2398" xr:uid="{00000000-0005-0000-0000-000074090000}"/>
    <cellStyle name="Currency 5 2 2 11" xfId="2399" xr:uid="{00000000-0005-0000-0000-000075090000}"/>
    <cellStyle name="Currency 5 2 2 11 2" xfId="2400" xr:uid="{00000000-0005-0000-0000-000076090000}"/>
    <cellStyle name="Currency 5 2 2 11 2 2" xfId="2401" xr:uid="{00000000-0005-0000-0000-000077090000}"/>
    <cellStyle name="Currency 5 2 2 11 3" xfId="2402" xr:uid="{00000000-0005-0000-0000-000078090000}"/>
    <cellStyle name="Currency 5 2 2 12" xfId="2403" xr:uid="{00000000-0005-0000-0000-000079090000}"/>
    <cellStyle name="Currency 5 2 2 12 2" xfId="2404" xr:uid="{00000000-0005-0000-0000-00007A090000}"/>
    <cellStyle name="Currency 5 2 2 12 2 2" xfId="2405" xr:uid="{00000000-0005-0000-0000-00007B090000}"/>
    <cellStyle name="Currency 5 2 2 12 3" xfId="2406" xr:uid="{00000000-0005-0000-0000-00007C090000}"/>
    <cellStyle name="Currency 5 2 2 13" xfId="2407" xr:uid="{00000000-0005-0000-0000-00007D090000}"/>
    <cellStyle name="Currency 5 2 2 13 2" xfId="2408" xr:uid="{00000000-0005-0000-0000-00007E090000}"/>
    <cellStyle name="Currency 5 2 2 13 2 2" xfId="2409" xr:uid="{00000000-0005-0000-0000-00007F090000}"/>
    <cellStyle name="Currency 5 2 2 13 3" xfId="2410" xr:uid="{00000000-0005-0000-0000-000080090000}"/>
    <cellStyle name="Currency 5 2 2 14" xfId="2411" xr:uid="{00000000-0005-0000-0000-000081090000}"/>
    <cellStyle name="Currency 5 2 2 15" xfId="2412" xr:uid="{00000000-0005-0000-0000-000082090000}"/>
    <cellStyle name="Currency 5 2 2 2" xfId="2413" xr:uid="{00000000-0005-0000-0000-000083090000}"/>
    <cellStyle name="Currency 5 2 2 2 2" xfId="2414" xr:uid="{00000000-0005-0000-0000-000084090000}"/>
    <cellStyle name="Currency 5 2 2 2 2 2" xfId="2415" xr:uid="{00000000-0005-0000-0000-000085090000}"/>
    <cellStyle name="Currency 5 2 2 2 3" xfId="2416" xr:uid="{00000000-0005-0000-0000-000086090000}"/>
    <cellStyle name="Currency 5 2 2 3" xfId="2417" xr:uid="{00000000-0005-0000-0000-000087090000}"/>
    <cellStyle name="Currency 5 2 2 3 2" xfId="2418" xr:uid="{00000000-0005-0000-0000-000088090000}"/>
    <cellStyle name="Currency 5 2 2 3 2 2" xfId="2419" xr:uid="{00000000-0005-0000-0000-000089090000}"/>
    <cellStyle name="Currency 5 2 2 3 3" xfId="2420" xr:uid="{00000000-0005-0000-0000-00008A090000}"/>
    <cellStyle name="Currency 5 2 2 4" xfId="2421" xr:uid="{00000000-0005-0000-0000-00008B090000}"/>
    <cellStyle name="Currency 5 2 2 4 2" xfId="2422" xr:uid="{00000000-0005-0000-0000-00008C090000}"/>
    <cellStyle name="Currency 5 2 2 4 2 2" xfId="2423" xr:uid="{00000000-0005-0000-0000-00008D090000}"/>
    <cellStyle name="Currency 5 2 2 4 3" xfId="2424" xr:uid="{00000000-0005-0000-0000-00008E090000}"/>
    <cellStyle name="Currency 5 2 2 5" xfId="2425" xr:uid="{00000000-0005-0000-0000-00008F090000}"/>
    <cellStyle name="Currency 5 2 2 5 2" xfId="2426" xr:uid="{00000000-0005-0000-0000-000090090000}"/>
    <cellStyle name="Currency 5 2 2 5 2 2" xfId="2427" xr:uid="{00000000-0005-0000-0000-000091090000}"/>
    <cellStyle name="Currency 5 2 2 5 3" xfId="2428" xr:uid="{00000000-0005-0000-0000-000092090000}"/>
    <cellStyle name="Currency 5 2 2 6" xfId="2429" xr:uid="{00000000-0005-0000-0000-000093090000}"/>
    <cellStyle name="Currency 5 2 2 6 2" xfId="2430" xr:uid="{00000000-0005-0000-0000-000094090000}"/>
    <cellStyle name="Currency 5 2 2 6 2 2" xfId="2431" xr:uid="{00000000-0005-0000-0000-000095090000}"/>
    <cellStyle name="Currency 5 2 2 6 3" xfId="2432" xr:uid="{00000000-0005-0000-0000-000096090000}"/>
    <cellStyle name="Currency 5 2 2 7" xfId="2433" xr:uid="{00000000-0005-0000-0000-000097090000}"/>
    <cellStyle name="Currency 5 2 2 7 2" xfId="2434" xr:uid="{00000000-0005-0000-0000-000098090000}"/>
    <cellStyle name="Currency 5 2 2 7 2 2" xfId="2435" xr:uid="{00000000-0005-0000-0000-000099090000}"/>
    <cellStyle name="Currency 5 2 2 7 3" xfId="2436" xr:uid="{00000000-0005-0000-0000-00009A090000}"/>
    <cellStyle name="Currency 5 2 2 8" xfId="2437" xr:uid="{00000000-0005-0000-0000-00009B090000}"/>
    <cellStyle name="Currency 5 2 2 8 2" xfId="2438" xr:uid="{00000000-0005-0000-0000-00009C090000}"/>
    <cellStyle name="Currency 5 2 2 8 2 2" xfId="2439" xr:uid="{00000000-0005-0000-0000-00009D090000}"/>
    <cellStyle name="Currency 5 2 2 8 3" xfId="2440" xr:uid="{00000000-0005-0000-0000-00009E090000}"/>
    <cellStyle name="Currency 5 2 2 9" xfId="2441" xr:uid="{00000000-0005-0000-0000-00009F090000}"/>
    <cellStyle name="Currency 5 2 2 9 2" xfId="2442" xr:uid="{00000000-0005-0000-0000-0000A0090000}"/>
    <cellStyle name="Currency 5 2 2 9 2 2" xfId="2443" xr:uid="{00000000-0005-0000-0000-0000A1090000}"/>
    <cellStyle name="Currency 5 2 2 9 3" xfId="2444" xr:uid="{00000000-0005-0000-0000-0000A2090000}"/>
    <cellStyle name="Currency 5 2 3" xfId="2445" xr:uid="{00000000-0005-0000-0000-0000A3090000}"/>
    <cellStyle name="Currency 5 2 3 2" xfId="2446" xr:uid="{00000000-0005-0000-0000-0000A4090000}"/>
    <cellStyle name="Currency 5 2 4" xfId="2447" xr:uid="{00000000-0005-0000-0000-0000A5090000}"/>
    <cellStyle name="Currency 5 2 4 2" xfId="2448" xr:uid="{00000000-0005-0000-0000-0000A6090000}"/>
    <cellStyle name="Currency 5 2 5" xfId="2449" xr:uid="{00000000-0005-0000-0000-0000A7090000}"/>
    <cellStyle name="Currency 5 2 5 2" xfId="2450" xr:uid="{00000000-0005-0000-0000-0000A8090000}"/>
    <cellStyle name="Currency 5 2 6" xfId="2451" xr:uid="{00000000-0005-0000-0000-0000A9090000}"/>
    <cellStyle name="Currency 5 2 6 2" xfId="2452" xr:uid="{00000000-0005-0000-0000-0000AA090000}"/>
    <cellStyle name="Currency 5 2 7" xfId="2453" xr:uid="{00000000-0005-0000-0000-0000AB090000}"/>
    <cellStyle name="Currency 5 2 7 2" xfId="2454" xr:uid="{00000000-0005-0000-0000-0000AC090000}"/>
    <cellStyle name="Currency 5 2 8" xfId="2455" xr:uid="{00000000-0005-0000-0000-0000AD090000}"/>
    <cellStyle name="Currency 5 2 8 2" xfId="2456" xr:uid="{00000000-0005-0000-0000-0000AE090000}"/>
    <cellStyle name="Currency 5 2 9" xfId="2457" xr:uid="{00000000-0005-0000-0000-0000AF090000}"/>
    <cellStyle name="Currency 5 2 9 2" xfId="2458" xr:uid="{00000000-0005-0000-0000-0000B0090000}"/>
    <cellStyle name="Currency 5 20" xfId="2459" xr:uid="{00000000-0005-0000-0000-0000B1090000}"/>
    <cellStyle name="Currency 5 21" xfId="2460" xr:uid="{00000000-0005-0000-0000-0000B2090000}"/>
    <cellStyle name="Currency 5 22" xfId="2461" xr:uid="{00000000-0005-0000-0000-0000B3090000}"/>
    <cellStyle name="Currency 5 23" xfId="2462" xr:uid="{00000000-0005-0000-0000-0000B4090000}"/>
    <cellStyle name="Currency 5 24" xfId="2463" xr:uid="{00000000-0005-0000-0000-0000B5090000}"/>
    <cellStyle name="Currency 5 25" xfId="2464" xr:uid="{00000000-0005-0000-0000-0000B6090000}"/>
    <cellStyle name="Currency 5 26" xfId="2465" xr:uid="{00000000-0005-0000-0000-0000B7090000}"/>
    <cellStyle name="Currency 5 27" xfId="2466" xr:uid="{00000000-0005-0000-0000-0000B8090000}"/>
    <cellStyle name="Currency 5 28" xfId="2467" xr:uid="{00000000-0005-0000-0000-0000B9090000}"/>
    <cellStyle name="Currency 5 29" xfId="2468" xr:uid="{00000000-0005-0000-0000-0000BA090000}"/>
    <cellStyle name="Currency 5 3" xfId="2469" xr:uid="{00000000-0005-0000-0000-0000BB090000}"/>
    <cellStyle name="Currency 5 3 2" xfId="2470" xr:uid="{00000000-0005-0000-0000-0000BC090000}"/>
    <cellStyle name="Currency 5 30" xfId="2471" xr:uid="{00000000-0005-0000-0000-0000BD090000}"/>
    <cellStyle name="Currency 5 31" xfId="2472" xr:uid="{00000000-0005-0000-0000-0000BE090000}"/>
    <cellStyle name="Currency 5 32" xfId="2473" xr:uid="{00000000-0005-0000-0000-0000BF090000}"/>
    <cellStyle name="Currency 5 33" xfId="2474" xr:uid="{00000000-0005-0000-0000-0000C0090000}"/>
    <cellStyle name="Currency 5 34" xfId="2475" xr:uid="{00000000-0005-0000-0000-0000C1090000}"/>
    <cellStyle name="Currency 5 35" xfId="2476" xr:uid="{00000000-0005-0000-0000-0000C2090000}"/>
    <cellStyle name="Currency 5 36" xfId="2477" xr:uid="{00000000-0005-0000-0000-0000C3090000}"/>
    <cellStyle name="Currency 5 37" xfId="2478" xr:uid="{00000000-0005-0000-0000-0000C4090000}"/>
    <cellStyle name="Currency 5 38" xfId="2479" xr:uid="{00000000-0005-0000-0000-0000C5090000}"/>
    <cellStyle name="Currency 5 39" xfId="2480" xr:uid="{00000000-0005-0000-0000-0000C6090000}"/>
    <cellStyle name="Currency 5 4" xfId="2481" xr:uid="{00000000-0005-0000-0000-0000C7090000}"/>
    <cellStyle name="Currency 5 40" xfId="2482" xr:uid="{00000000-0005-0000-0000-0000C8090000}"/>
    <cellStyle name="Currency 5 41" xfId="2483" xr:uid="{00000000-0005-0000-0000-0000C9090000}"/>
    <cellStyle name="Currency 5 42" xfId="2484" xr:uid="{00000000-0005-0000-0000-0000CA090000}"/>
    <cellStyle name="Currency 5 43" xfId="2485" xr:uid="{00000000-0005-0000-0000-0000CB090000}"/>
    <cellStyle name="Currency 5 44" xfId="2486" xr:uid="{00000000-0005-0000-0000-0000CC090000}"/>
    <cellStyle name="Currency 5 45" xfId="2487" xr:uid="{00000000-0005-0000-0000-0000CD090000}"/>
    <cellStyle name="Currency 5 46" xfId="2488" xr:uid="{00000000-0005-0000-0000-0000CE090000}"/>
    <cellStyle name="Currency 5 47" xfId="2489" xr:uid="{00000000-0005-0000-0000-0000CF090000}"/>
    <cellStyle name="Currency 5 48" xfId="2490" xr:uid="{00000000-0005-0000-0000-0000D0090000}"/>
    <cellStyle name="Currency 5 49" xfId="2491" xr:uid="{00000000-0005-0000-0000-0000D1090000}"/>
    <cellStyle name="Currency 5 5" xfId="2492" xr:uid="{00000000-0005-0000-0000-0000D2090000}"/>
    <cellStyle name="Currency 5 50" xfId="2493" xr:uid="{00000000-0005-0000-0000-0000D3090000}"/>
    <cellStyle name="Currency 5 51" xfId="2494" xr:uid="{00000000-0005-0000-0000-0000D4090000}"/>
    <cellStyle name="Currency 5 52" xfId="2495" xr:uid="{00000000-0005-0000-0000-0000D5090000}"/>
    <cellStyle name="Currency 5 53" xfId="2496" xr:uid="{00000000-0005-0000-0000-0000D6090000}"/>
    <cellStyle name="Currency 5 54" xfId="2497" xr:uid="{00000000-0005-0000-0000-0000D7090000}"/>
    <cellStyle name="Currency 5 55" xfId="2498" xr:uid="{00000000-0005-0000-0000-0000D8090000}"/>
    <cellStyle name="Currency 5 56" xfId="2499" xr:uid="{00000000-0005-0000-0000-0000D9090000}"/>
    <cellStyle name="Currency 5 57" xfId="2500" xr:uid="{00000000-0005-0000-0000-0000DA090000}"/>
    <cellStyle name="Currency 5 58" xfId="2501" xr:uid="{00000000-0005-0000-0000-0000DB090000}"/>
    <cellStyle name="Currency 5 59" xfId="2502" xr:uid="{00000000-0005-0000-0000-0000DC090000}"/>
    <cellStyle name="Currency 5 6" xfId="2503" xr:uid="{00000000-0005-0000-0000-0000DD090000}"/>
    <cellStyle name="Currency 5 60" xfId="2504" xr:uid="{00000000-0005-0000-0000-0000DE090000}"/>
    <cellStyle name="Currency 5 61" xfId="2505" xr:uid="{00000000-0005-0000-0000-0000DF090000}"/>
    <cellStyle name="Currency 5 62" xfId="2506" xr:uid="{00000000-0005-0000-0000-0000E0090000}"/>
    <cellStyle name="Currency 5 63" xfId="2507" xr:uid="{00000000-0005-0000-0000-0000E1090000}"/>
    <cellStyle name="Currency 5 64" xfId="2508" xr:uid="{00000000-0005-0000-0000-0000E2090000}"/>
    <cellStyle name="Currency 5 65" xfId="2509" xr:uid="{00000000-0005-0000-0000-0000E3090000}"/>
    <cellStyle name="Currency 5 66" xfId="2510" xr:uid="{00000000-0005-0000-0000-0000E4090000}"/>
    <cellStyle name="Currency 5 67" xfId="2511" xr:uid="{00000000-0005-0000-0000-0000E5090000}"/>
    <cellStyle name="Currency 5 68" xfId="2512" xr:uid="{00000000-0005-0000-0000-0000E6090000}"/>
    <cellStyle name="Currency 5 69" xfId="2513" xr:uid="{00000000-0005-0000-0000-0000E7090000}"/>
    <cellStyle name="Currency 5 7" xfId="2514" xr:uid="{00000000-0005-0000-0000-0000E8090000}"/>
    <cellStyle name="Currency 5 70" xfId="2515" xr:uid="{00000000-0005-0000-0000-0000E9090000}"/>
    <cellStyle name="Currency 5 71" xfId="2516" xr:uid="{00000000-0005-0000-0000-0000EA090000}"/>
    <cellStyle name="Currency 5 72" xfId="2517" xr:uid="{00000000-0005-0000-0000-0000EB090000}"/>
    <cellStyle name="Currency 5 73" xfId="2518" xr:uid="{00000000-0005-0000-0000-0000EC090000}"/>
    <cellStyle name="Currency 5 74" xfId="2519" xr:uid="{00000000-0005-0000-0000-0000ED090000}"/>
    <cellStyle name="Currency 5 75" xfId="2520" xr:uid="{00000000-0005-0000-0000-0000EE090000}"/>
    <cellStyle name="Currency 5 76" xfId="2521" xr:uid="{00000000-0005-0000-0000-0000EF090000}"/>
    <cellStyle name="Currency 5 77" xfId="2522" xr:uid="{00000000-0005-0000-0000-0000F0090000}"/>
    <cellStyle name="Currency 5 78" xfId="2523" xr:uid="{00000000-0005-0000-0000-0000F1090000}"/>
    <cellStyle name="Currency 5 79" xfId="2524" xr:uid="{00000000-0005-0000-0000-0000F2090000}"/>
    <cellStyle name="Currency 5 8" xfId="2525" xr:uid="{00000000-0005-0000-0000-0000F3090000}"/>
    <cellStyle name="Currency 5 80" xfId="2526" xr:uid="{00000000-0005-0000-0000-0000F4090000}"/>
    <cellStyle name="Currency 5 81" xfId="2527" xr:uid="{00000000-0005-0000-0000-0000F5090000}"/>
    <cellStyle name="Currency 5 82" xfId="2528" xr:uid="{00000000-0005-0000-0000-0000F6090000}"/>
    <cellStyle name="Currency 5 83" xfId="2529" xr:uid="{00000000-0005-0000-0000-0000F7090000}"/>
    <cellStyle name="Currency 5 84" xfId="2530" xr:uid="{00000000-0005-0000-0000-0000F8090000}"/>
    <cellStyle name="Currency 5 85" xfId="2531" xr:uid="{00000000-0005-0000-0000-0000F9090000}"/>
    <cellStyle name="Currency 5 86" xfId="2532" xr:uid="{00000000-0005-0000-0000-0000FA090000}"/>
    <cellStyle name="Currency 5 87" xfId="2533" xr:uid="{00000000-0005-0000-0000-0000FB090000}"/>
    <cellStyle name="Currency 5 88" xfId="2534" xr:uid="{00000000-0005-0000-0000-0000FC090000}"/>
    <cellStyle name="Currency 5 89" xfId="2535" xr:uid="{00000000-0005-0000-0000-0000FD090000}"/>
    <cellStyle name="Currency 5 9" xfId="2536" xr:uid="{00000000-0005-0000-0000-0000FE090000}"/>
    <cellStyle name="Currency 5 90" xfId="2537" xr:uid="{00000000-0005-0000-0000-0000FF090000}"/>
    <cellStyle name="Currency 5 91" xfId="2538" xr:uid="{00000000-0005-0000-0000-0000000A0000}"/>
    <cellStyle name="Currency 5 92" xfId="2539" xr:uid="{00000000-0005-0000-0000-0000010A0000}"/>
    <cellStyle name="Currency 5 93" xfId="2540" xr:uid="{00000000-0005-0000-0000-0000020A0000}"/>
    <cellStyle name="Currency 5 94" xfId="2541" xr:uid="{00000000-0005-0000-0000-0000030A0000}"/>
    <cellStyle name="Currency 5 95" xfId="2542" xr:uid="{00000000-0005-0000-0000-0000040A0000}"/>
    <cellStyle name="Currency 5 96" xfId="2543" xr:uid="{00000000-0005-0000-0000-0000050A0000}"/>
    <cellStyle name="Currency 5 97" xfId="2544" xr:uid="{00000000-0005-0000-0000-0000060A0000}"/>
    <cellStyle name="Currency 5 98" xfId="2545" xr:uid="{00000000-0005-0000-0000-0000070A0000}"/>
    <cellStyle name="Currency 5 99" xfId="2546" xr:uid="{00000000-0005-0000-0000-0000080A0000}"/>
    <cellStyle name="Currency 6" xfId="2547" xr:uid="{00000000-0005-0000-0000-0000090A0000}"/>
    <cellStyle name="Currency 6 10" xfId="2548" xr:uid="{00000000-0005-0000-0000-00000A0A0000}"/>
    <cellStyle name="Currency 6 11" xfId="2549" xr:uid="{00000000-0005-0000-0000-00000B0A0000}"/>
    <cellStyle name="Currency 6 12" xfId="2550" xr:uid="{00000000-0005-0000-0000-00000C0A0000}"/>
    <cellStyle name="Currency 6 13" xfId="2551" xr:uid="{00000000-0005-0000-0000-00000D0A0000}"/>
    <cellStyle name="Currency 6 14" xfId="2552" xr:uid="{00000000-0005-0000-0000-00000E0A0000}"/>
    <cellStyle name="Currency 6 15" xfId="2553" xr:uid="{00000000-0005-0000-0000-00000F0A0000}"/>
    <cellStyle name="Currency 6 16" xfId="2554" xr:uid="{00000000-0005-0000-0000-0000100A0000}"/>
    <cellStyle name="Currency 6 17" xfId="2555" xr:uid="{00000000-0005-0000-0000-0000110A0000}"/>
    <cellStyle name="Currency 6 18" xfId="2556" xr:uid="{00000000-0005-0000-0000-0000120A0000}"/>
    <cellStyle name="Currency 6 2" xfId="2557" xr:uid="{00000000-0005-0000-0000-0000130A0000}"/>
    <cellStyle name="Currency 6 2 2" xfId="2558" xr:uid="{00000000-0005-0000-0000-0000140A0000}"/>
    <cellStyle name="Currency 6 2 2 2" xfId="2559" xr:uid="{00000000-0005-0000-0000-0000150A0000}"/>
    <cellStyle name="Currency 6 2 3" xfId="2560" xr:uid="{00000000-0005-0000-0000-0000160A0000}"/>
    <cellStyle name="Currency 6 3" xfId="2561" xr:uid="{00000000-0005-0000-0000-0000170A0000}"/>
    <cellStyle name="Currency 6 4" xfId="2562" xr:uid="{00000000-0005-0000-0000-0000180A0000}"/>
    <cellStyle name="Currency 6 5" xfId="2563" xr:uid="{00000000-0005-0000-0000-0000190A0000}"/>
    <cellStyle name="Currency 6 6" xfId="2564" xr:uid="{00000000-0005-0000-0000-00001A0A0000}"/>
    <cellStyle name="Currency 6 7" xfId="2565" xr:uid="{00000000-0005-0000-0000-00001B0A0000}"/>
    <cellStyle name="Currency 6 8" xfId="2566" xr:uid="{00000000-0005-0000-0000-00001C0A0000}"/>
    <cellStyle name="Currency 6 9" xfId="2567" xr:uid="{00000000-0005-0000-0000-00001D0A0000}"/>
    <cellStyle name="Currency 7" xfId="2568" xr:uid="{00000000-0005-0000-0000-00001E0A0000}"/>
    <cellStyle name="Currency 7 10" xfId="2569" xr:uid="{00000000-0005-0000-0000-00001F0A0000}"/>
    <cellStyle name="Currency 7 11" xfId="2570" xr:uid="{00000000-0005-0000-0000-0000200A0000}"/>
    <cellStyle name="Currency 7 12" xfId="2571" xr:uid="{00000000-0005-0000-0000-0000210A0000}"/>
    <cellStyle name="Currency 7 13" xfId="2572" xr:uid="{00000000-0005-0000-0000-0000220A0000}"/>
    <cellStyle name="Currency 7 13 2" xfId="2573" xr:uid="{00000000-0005-0000-0000-0000230A0000}"/>
    <cellStyle name="Currency 7 13 3" xfId="2574" xr:uid="{00000000-0005-0000-0000-0000240A0000}"/>
    <cellStyle name="Currency 7 13 4" xfId="2575" xr:uid="{00000000-0005-0000-0000-0000250A0000}"/>
    <cellStyle name="Currency 7 14" xfId="2576" xr:uid="{00000000-0005-0000-0000-0000260A0000}"/>
    <cellStyle name="Currency 7 15" xfId="2577" xr:uid="{00000000-0005-0000-0000-0000270A0000}"/>
    <cellStyle name="Currency 7 16" xfId="7488" xr:uid="{00000000-0005-0000-0000-0000280A0000}"/>
    <cellStyle name="Currency 7 2" xfId="2578" xr:uid="{00000000-0005-0000-0000-0000290A0000}"/>
    <cellStyle name="Currency 7 2 10" xfId="2579" xr:uid="{00000000-0005-0000-0000-00002A0A0000}"/>
    <cellStyle name="Currency 7 2 10 2" xfId="2580" xr:uid="{00000000-0005-0000-0000-00002B0A0000}"/>
    <cellStyle name="Currency 7 2 11" xfId="2581" xr:uid="{00000000-0005-0000-0000-00002C0A0000}"/>
    <cellStyle name="Currency 7 2 11 2" xfId="2582" xr:uid="{00000000-0005-0000-0000-00002D0A0000}"/>
    <cellStyle name="Currency 7 2 12" xfId="2583" xr:uid="{00000000-0005-0000-0000-00002E0A0000}"/>
    <cellStyle name="Currency 7 2 13" xfId="2584" xr:uid="{00000000-0005-0000-0000-00002F0A0000}"/>
    <cellStyle name="Currency 7 2 14" xfId="2585" xr:uid="{00000000-0005-0000-0000-0000300A0000}"/>
    <cellStyle name="Currency 7 2 2" xfId="2586" xr:uid="{00000000-0005-0000-0000-0000310A0000}"/>
    <cellStyle name="Currency 7 2 2 2" xfId="2587" xr:uid="{00000000-0005-0000-0000-0000320A0000}"/>
    <cellStyle name="Currency 7 2 3" xfId="2588" xr:uid="{00000000-0005-0000-0000-0000330A0000}"/>
    <cellStyle name="Currency 7 2 3 2" xfId="2589" xr:uid="{00000000-0005-0000-0000-0000340A0000}"/>
    <cellStyle name="Currency 7 2 4" xfId="2590" xr:uid="{00000000-0005-0000-0000-0000350A0000}"/>
    <cellStyle name="Currency 7 2 4 2" xfId="2591" xr:uid="{00000000-0005-0000-0000-0000360A0000}"/>
    <cellStyle name="Currency 7 2 5" xfId="2592" xr:uid="{00000000-0005-0000-0000-0000370A0000}"/>
    <cellStyle name="Currency 7 2 5 2" xfId="2593" xr:uid="{00000000-0005-0000-0000-0000380A0000}"/>
    <cellStyle name="Currency 7 2 6" xfId="2594" xr:uid="{00000000-0005-0000-0000-0000390A0000}"/>
    <cellStyle name="Currency 7 2 6 2" xfId="2595" xr:uid="{00000000-0005-0000-0000-00003A0A0000}"/>
    <cellStyle name="Currency 7 2 7" xfId="2596" xr:uid="{00000000-0005-0000-0000-00003B0A0000}"/>
    <cellStyle name="Currency 7 2 7 2" xfId="2597" xr:uid="{00000000-0005-0000-0000-00003C0A0000}"/>
    <cellStyle name="Currency 7 2 8" xfId="2598" xr:uid="{00000000-0005-0000-0000-00003D0A0000}"/>
    <cellStyle name="Currency 7 2 8 2" xfId="2599" xr:uid="{00000000-0005-0000-0000-00003E0A0000}"/>
    <cellStyle name="Currency 7 2 9" xfId="2600" xr:uid="{00000000-0005-0000-0000-00003F0A0000}"/>
    <cellStyle name="Currency 7 2 9 2" xfId="2601" xr:uid="{00000000-0005-0000-0000-0000400A0000}"/>
    <cellStyle name="Currency 7 3" xfId="2602" xr:uid="{00000000-0005-0000-0000-0000410A0000}"/>
    <cellStyle name="Currency 7 3 2" xfId="2603" xr:uid="{00000000-0005-0000-0000-0000420A0000}"/>
    <cellStyle name="Currency 7 4" xfId="2604" xr:uid="{00000000-0005-0000-0000-0000430A0000}"/>
    <cellStyle name="Currency 7 5" xfId="2605" xr:uid="{00000000-0005-0000-0000-0000440A0000}"/>
    <cellStyle name="Currency 7 6" xfId="2606" xr:uid="{00000000-0005-0000-0000-0000450A0000}"/>
    <cellStyle name="Currency 7 7" xfId="2607" xr:uid="{00000000-0005-0000-0000-0000460A0000}"/>
    <cellStyle name="Currency 7 8" xfId="2608" xr:uid="{00000000-0005-0000-0000-0000470A0000}"/>
    <cellStyle name="Currency 7 9" xfId="2609" xr:uid="{00000000-0005-0000-0000-0000480A0000}"/>
    <cellStyle name="Currency 8" xfId="2610" xr:uid="{00000000-0005-0000-0000-0000490A0000}"/>
    <cellStyle name="Currency 9" xfId="2611" xr:uid="{00000000-0005-0000-0000-00004A0A0000}"/>
    <cellStyle name="Currency No$" xfId="2612" xr:uid="{00000000-0005-0000-0000-00004B0A0000}"/>
    <cellStyle name="Currency Total" xfId="2613" xr:uid="{00000000-0005-0000-0000-00004C0A0000}"/>
    <cellStyle name="Currency Total 2" xfId="2614" xr:uid="{00000000-0005-0000-0000-00004D0A0000}"/>
    <cellStyle name="Currency x2 No$" xfId="2615" xr:uid="{00000000-0005-0000-0000-00004E0A0000}"/>
    <cellStyle name="Currency0" xfId="2616" xr:uid="{00000000-0005-0000-0000-00004F0A0000}"/>
    <cellStyle name="Custom - Style1" xfId="2617" xr:uid="{00000000-0005-0000-0000-0000500A0000}"/>
    <cellStyle name="Custom - Style8" xfId="2618" xr:uid="{00000000-0005-0000-0000-0000510A0000}"/>
    <cellStyle name="Data   - Style2" xfId="2619" xr:uid="{00000000-0005-0000-0000-0000520A0000}"/>
    <cellStyle name="Date" xfId="2620" xr:uid="{00000000-0005-0000-0000-0000530A0000}"/>
    <cellStyle name="Dollarsign" xfId="2621" xr:uid="{00000000-0005-0000-0000-0000540A0000}"/>
    <cellStyle name="DOUBLEL" xfId="2622" xr:uid="{00000000-0005-0000-0000-0000550A0000}"/>
    <cellStyle name="eatme" xfId="2623" xr:uid="{00000000-0005-0000-0000-0000560A0000}"/>
    <cellStyle name="Explanatory Text 2" xfId="2624" xr:uid="{00000000-0005-0000-0000-0000570A0000}"/>
    <cellStyle name="Explanatory Text 3" xfId="2625" xr:uid="{00000000-0005-0000-0000-0000580A0000}"/>
    <cellStyle name="Explanatory Text 4" xfId="2626" xr:uid="{00000000-0005-0000-0000-0000590A0000}"/>
    <cellStyle name="Explanatory Text 5" xfId="2627" xr:uid="{00000000-0005-0000-0000-00005A0A0000}"/>
    <cellStyle name="Explanatory Text 6" xfId="2628" xr:uid="{00000000-0005-0000-0000-00005B0A0000}"/>
    <cellStyle name="Fixed" xfId="2629" xr:uid="{00000000-0005-0000-0000-00005C0A0000}"/>
    <cellStyle name="Formula" xfId="2630" xr:uid="{00000000-0005-0000-0000-00005D0A0000}"/>
    <cellStyle name="Gas Cost x5" xfId="2631" xr:uid="{00000000-0005-0000-0000-00005E0A0000}"/>
    <cellStyle name="Good 2" xfId="2632" xr:uid="{00000000-0005-0000-0000-00005F0A0000}"/>
    <cellStyle name="Good 3" xfId="2633" xr:uid="{00000000-0005-0000-0000-0000600A0000}"/>
    <cellStyle name="Good 4" xfId="2634" xr:uid="{00000000-0005-0000-0000-0000610A0000}"/>
    <cellStyle name="Good 5" xfId="2635" xr:uid="{00000000-0005-0000-0000-0000620A0000}"/>
    <cellStyle name="Good 6" xfId="2636" xr:uid="{00000000-0005-0000-0000-0000630A0000}"/>
    <cellStyle name="Hardcoded" xfId="2637" xr:uid="{00000000-0005-0000-0000-0000640A0000}"/>
    <cellStyle name="Head Title" xfId="2638" xr:uid="{00000000-0005-0000-0000-0000650A0000}"/>
    <cellStyle name="Heading 1 2" xfId="2639" xr:uid="{00000000-0005-0000-0000-0000660A0000}"/>
    <cellStyle name="Heading 1 3" xfId="2640" xr:uid="{00000000-0005-0000-0000-0000670A0000}"/>
    <cellStyle name="Heading 1 4" xfId="2641" xr:uid="{00000000-0005-0000-0000-0000680A0000}"/>
    <cellStyle name="Heading 1 5" xfId="2642" xr:uid="{00000000-0005-0000-0000-0000690A0000}"/>
    <cellStyle name="Heading 1 6" xfId="2643" xr:uid="{00000000-0005-0000-0000-00006A0A0000}"/>
    <cellStyle name="Heading 2 2" xfId="2644" xr:uid="{00000000-0005-0000-0000-00006B0A0000}"/>
    <cellStyle name="Heading 2 3" xfId="2645" xr:uid="{00000000-0005-0000-0000-00006C0A0000}"/>
    <cellStyle name="Heading 2 4" xfId="2646" xr:uid="{00000000-0005-0000-0000-00006D0A0000}"/>
    <cellStyle name="Heading 2 5" xfId="2647" xr:uid="{00000000-0005-0000-0000-00006E0A0000}"/>
    <cellStyle name="Heading 2 6" xfId="2648" xr:uid="{00000000-0005-0000-0000-00006F0A0000}"/>
    <cellStyle name="Heading 3 2" xfId="2649" xr:uid="{00000000-0005-0000-0000-0000700A0000}"/>
    <cellStyle name="Heading 3 3" xfId="2650" xr:uid="{00000000-0005-0000-0000-0000710A0000}"/>
    <cellStyle name="Heading 3 4" xfId="2651" xr:uid="{00000000-0005-0000-0000-0000720A0000}"/>
    <cellStyle name="Heading 3 5" xfId="2652" xr:uid="{00000000-0005-0000-0000-0000730A0000}"/>
    <cellStyle name="Heading 3 6" xfId="2653" xr:uid="{00000000-0005-0000-0000-0000740A0000}"/>
    <cellStyle name="Heading 4 2" xfId="2654" xr:uid="{00000000-0005-0000-0000-0000750A0000}"/>
    <cellStyle name="Heading 4 3" xfId="2655" xr:uid="{00000000-0005-0000-0000-0000760A0000}"/>
    <cellStyle name="Heading 4 4" xfId="2656" xr:uid="{00000000-0005-0000-0000-0000770A0000}"/>
    <cellStyle name="Heading 4 5" xfId="2657" xr:uid="{00000000-0005-0000-0000-0000780A0000}"/>
    <cellStyle name="Heading 4 6" xfId="2658" xr:uid="{00000000-0005-0000-0000-0000790A0000}"/>
    <cellStyle name="HeadlineStyle" xfId="1" xr:uid="{00000000-0005-0000-0000-00007A0A0000}"/>
    <cellStyle name="HeadlineStyle 10" xfId="2659" xr:uid="{00000000-0005-0000-0000-00007B0A0000}"/>
    <cellStyle name="HeadlineStyle 11" xfId="2660" xr:uid="{00000000-0005-0000-0000-00007C0A0000}"/>
    <cellStyle name="HeadlineStyle 12" xfId="2661" xr:uid="{00000000-0005-0000-0000-00007D0A0000}"/>
    <cellStyle name="HeadlineStyle 13" xfId="2662" xr:uid="{00000000-0005-0000-0000-00007E0A0000}"/>
    <cellStyle name="HeadlineStyle 14" xfId="2663" xr:uid="{00000000-0005-0000-0000-00007F0A0000}"/>
    <cellStyle name="HeadlineStyle 15" xfId="2664" xr:uid="{00000000-0005-0000-0000-0000800A0000}"/>
    <cellStyle name="HeadlineStyle 16" xfId="2665" xr:uid="{00000000-0005-0000-0000-0000810A0000}"/>
    <cellStyle name="HeadlineStyle 2" xfId="2666" xr:uid="{00000000-0005-0000-0000-0000820A0000}"/>
    <cellStyle name="HeadlineStyle 3" xfId="2667" xr:uid="{00000000-0005-0000-0000-0000830A0000}"/>
    <cellStyle name="HeadlineStyle 4" xfId="2668" xr:uid="{00000000-0005-0000-0000-0000840A0000}"/>
    <cellStyle name="HeadlineStyle 5" xfId="2669" xr:uid="{00000000-0005-0000-0000-0000850A0000}"/>
    <cellStyle name="HeadlineStyle 6" xfId="2670" xr:uid="{00000000-0005-0000-0000-0000860A0000}"/>
    <cellStyle name="HeadlineStyle 7" xfId="2671" xr:uid="{00000000-0005-0000-0000-0000870A0000}"/>
    <cellStyle name="HeadlineStyle 8" xfId="2672" xr:uid="{00000000-0005-0000-0000-0000880A0000}"/>
    <cellStyle name="HeadlineStyle 9" xfId="2673" xr:uid="{00000000-0005-0000-0000-0000890A0000}"/>
    <cellStyle name="HeadlineStyleJustified" xfId="2" xr:uid="{00000000-0005-0000-0000-00008A0A0000}"/>
    <cellStyle name="HeadlineStyleJustified 10" xfId="2674" xr:uid="{00000000-0005-0000-0000-00008B0A0000}"/>
    <cellStyle name="HeadlineStyleJustified 11" xfId="2675" xr:uid="{00000000-0005-0000-0000-00008C0A0000}"/>
    <cellStyle name="HeadlineStyleJustified 12" xfId="2676" xr:uid="{00000000-0005-0000-0000-00008D0A0000}"/>
    <cellStyle name="HeadlineStyleJustified 13" xfId="2677" xr:uid="{00000000-0005-0000-0000-00008E0A0000}"/>
    <cellStyle name="HeadlineStyleJustified 14" xfId="2678" xr:uid="{00000000-0005-0000-0000-00008F0A0000}"/>
    <cellStyle name="HeadlineStyleJustified 15" xfId="2679" xr:uid="{00000000-0005-0000-0000-0000900A0000}"/>
    <cellStyle name="HeadlineStyleJustified 16" xfId="2680" xr:uid="{00000000-0005-0000-0000-0000910A0000}"/>
    <cellStyle name="HeadlineStyleJustified 2" xfId="2681" xr:uid="{00000000-0005-0000-0000-0000920A0000}"/>
    <cellStyle name="HeadlineStyleJustified 3" xfId="2682" xr:uid="{00000000-0005-0000-0000-0000930A0000}"/>
    <cellStyle name="HeadlineStyleJustified 4" xfId="2683" xr:uid="{00000000-0005-0000-0000-0000940A0000}"/>
    <cellStyle name="HeadlineStyleJustified 5" xfId="2684" xr:uid="{00000000-0005-0000-0000-0000950A0000}"/>
    <cellStyle name="HeadlineStyleJustified 6" xfId="2685" xr:uid="{00000000-0005-0000-0000-0000960A0000}"/>
    <cellStyle name="HeadlineStyleJustified 7" xfId="2686" xr:uid="{00000000-0005-0000-0000-0000970A0000}"/>
    <cellStyle name="HeadlineStyleJustified 8" xfId="2687" xr:uid="{00000000-0005-0000-0000-0000980A0000}"/>
    <cellStyle name="HeadlineStyleJustified 9" xfId="2688" xr:uid="{00000000-0005-0000-0000-0000990A0000}"/>
    <cellStyle name="Hyperlink 2" xfId="33" xr:uid="{00000000-0005-0000-0000-00009A0A0000}"/>
    <cellStyle name="Hyperlink 2 2" xfId="2689" xr:uid="{00000000-0005-0000-0000-00009B0A0000}"/>
    <cellStyle name="Hyperlink 3" xfId="2690" xr:uid="{00000000-0005-0000-0000-00009C0A0000}"/>
    <cellStyle name="inc/dec" xfId="2691" xr:uid="{00000000-0005-0000-0000-00009D0A0000}"/>
    <cellStyle name="inc/dec 2" xfId="2692" xr:uid="{00000000-0005-0000-0000-00009E0A0000}"/>
    <cellStyle name="Input 2" xfId="2693" xr:uid="{00000000-0005-0000-0000-00009F0A0000}"/>
    <cellStyle name="Input 3" xfId="2694" xr:uid="{00000000-0005-0000-0000-0000A00A0000}"/>
    <cellStyle name="Input 4" xfId="2695" xr:uid="{00000000-0005-0000-0000-0000A10A0000}"/>
    <cellStyle name="Input 5" xfId="2696" xr:uid="{00000000-0005-0000-0000-0000A20A0000}"/>
    <cellStyle name="Input 6" xfId="2697" xr:uid="{00000000-0005-0000-0000-0000A30A0000}"/>
    <cellStyle name="Labels - Style3" xfId="2698" xr:uid="{00000000-0005-0000-0000-0000A40A0000}"/>
    <cellStyle name="Labor" xfId="2699" xr:uid="{00000000-0005-0000-0000-0000A50A0000}"/>
    <cellStyle name="Lines" xfId="2700" xr:uid="{00000000-0005-0000-0000-0000A60A0000}"/>
    <cellStyle name="Linked Amount" xfId="2701" xr:uid="{00000000-0005-0000-0000-0000A70A0000}"/>
    <cellStyle name="Linked Cell 2" xfId="2702" xr:uid="{00000000-0005-0000-0000-0000A80A0000}"/>
    <cellStyle name="Linked Cell 3" xfId="2703" xr:uid="{00000000-0005-0000-0000-0000A90A0000}"/>
    <cellStyle name="Linked Cell 4" xfId="2704" xr:uid="{00000000-0005-0000-0000-0000AA0A0000}"/>
    <cellStyle name="Linked Cell 5" xfId="2705" xr:uid="{00000000-0005-0000-0000-0000AB0A0000}"/>
    <cellStyle name="Linked Cell 6" xfId="2706" xr:uid="{00000000-0005-0000-0000-0000AC0A0000}"/>
    <cellStyle name="Neutral 2" xfId="2707" xr:uid="{00000000-0005-0000-0000-0000AD0A0000}"/>
    <cellStyle name="Neutral 3" xfId="2708" xr:uid="{00000000-0005-0000-0000-0000AE0A0000}"/>
    <cellStyle name="Neutral 4" xfId="2709" xr:uid="{00000000-0005-0000-0000-0000AF0A0000}"/>
    <cellStyle name="Neutral 5" xfId="2710" xr:uid="{00000000-0005-0000-0000-0000B00A0000}"/>
    <cellStyle name="Neutral 6" xfId="2711" xr:uid="{00000000-0005-0000-0000-0000B10A0000}"/>
    <cellStyle name="Normal" xfId="0" builtinId="0"/>
    <cellStyle name="Normal - Style1" xfId="2712" xr:uid="{00000000-0005-0000-0000-0000B30A0000}"/>
    <cellStyle name="Normal - Style2" xfId="2713" xr:uid="{00000000-0005-0000-0000-0000B40A0000}"/>
    <cellStyle name="Normal - Style3" xfId="2714" xr:uid="{00000000-0005-0000-0000-0000B50A0000}"/>
    <cellStyle name="Normal - Style4" xfId="2715" xr:uid="{00000000-0005-0000-0000-0000B60A0000}"/>
    <cellStyle name="Normal - Style5" xfId="2716" xr:uid="{00000000-0005-0000-0000-0000B70A0000}"/>
    <cellStyle name="Normal - Style6" xfId="2717" xr:uid="{00000000-0005-0000-0000-0000B80A0000}"/>
    <cellStyle name="Normal - Style7" xfId="2718" xr:uid="{00000000-0005-0000-0000-0000B90A0000}"/>
    <cellStyle name="Normal - Style8" xfId="2719" xr:uid="{00000000-0005-0000-0000-0000BA0A0000}"/>
    <cellStyle name="Normal 10" xfId="21" xr:uid="{00000000-0005-0000-0000-0000BB0A0000}"/>
    <cellStyle name="Normal 10 10" xfId="2720" xr:uid="{00000000-0005-0000-0000-0000BC0A0000}"/>
    <cellStyle name="Normal 10 10 2" xfId="2721" xr:uid="{00000000-0005-0000-0000-0000BD0A0000}"/>
    <cellStyle name="Normal 10 10 3" xfId="2722" xr:uid="{00000000-0005-0000-0000-0000BE0A0000}"/>
    <cellStyle name="Normal 10 10 3 2" xfId="7519" xr:uid="{00000000-0005-0000-0000-0000BF0A0000}"/>
    <cellStyle name="Normal 10 10 3 2 2" xfId="7547" xr:uid="{79BAD89C-3380-4DEA-A004-89C0ED8BA963}"/>
    <cellStyle name="Normal 10 10 3 2 3" xfId="7559" xr:uid="{7A11D618-641C-4C3E-B41F-602F706363DC}"/>
    <cellStyle name="Normal 10 10 4" xfId="2723" xr:uid="{00000000-0005-0000-0000-0000C00A0000}"/>
    <cellStyle name="Normal 10 10 5" xfId="7539" xr:uid="{D19637A2-13B1-462A-A741-4AAECF9D2EB4}"/>
    <cellStyle name="Normal 10 10 6 2" xfId="7524" xr:uid="{00000000-0005-0000-0000-0000C10A0000}"/>
    <cellStyle name="Normal 10 11" xfId="2724" xr:uid="{00000000-0005-0000-0000-0000C20A0000}"/>
    <cellStyle name="Normal 10 11 2" xfId="2725" xr:uid="{00000000-0005-0000-0000-0000C30A0000}"/>
    <cellStyle name="Normal 10 11 2 2" xfId="2726" xr:uid="{00000000-0005-0000-0000-0000C40A0000}"/>
    <cellStyle name="Normal 10 11 3" xfId="2727" xr:uid="{00000000-0005-0000-0000-0000C50A0000}"/>
    <cellStyle name="Normal 10 11 4" xfId="7565" xr:uid="{49107B7F-98E6-4F3D-A395-4D28D75D9438}"/>
    <cellStyle name="Normal 10 12" xfId="2728" xr:uid="{00000000-0005-0000-0000-0000C60A0000}"/>
    <cellStyle name="Normal 10 12 2" xfId="2729" xr:uid="{00000000-0005-0000-0000-0000C70A0000}"/>
    <cellStyle name="Normal 10 12 2 2" xfId="2730" xr:uid="{00000000-0005-0000-0000-0000C80A0000}"/>
    <cellStyle name="Normal 10 12 3" xfId="2731" xr:uid="{00000000-0005-0000-0000-0000C90A0000}"/>
    <cellStyle name="Normal 10 13" xfId="2732" xr:uid="{00000000-0005-0000-0000-0000CA0A0000}"/>
    <cellStyle name="Normal 10 13 2" xfId="2733" xr:uid="{00000000-0005-0000-0000-0000CB0A0000}"/>
    <cellStyle name="Normal 10 13 2 2" xfId="2734" xr:uid="{00000000-0005-0000-0000-0000CC0A0000}"/>
    <cellStyle name="Normal 10 13 3" xfId="2735" xr:uid="{00000000-0005-0000-0000-0000CD0A0000}"/>
    <cellStyle name="Normal 10 14" xfId="2736" xr:uid="{00000000-0005-0000-0000-0000CE0A0000}"/>
    <cellStyle name="Normal 10 14 10" xfId="2737" xr:uid="{00000000-0005-0000-0000-0000CF0A0000}"/>
    <cellStyle name="Normal 10 14 10 2" xfId="2738" xr:uid="{00000000-0005-0000-0000-0000D00A0000}"/>
    <cellStyle name="Normal 10 14 10 2 2" xfId="2739" xr:uid="{00000000-0005-0000-0000-0000D10A0000}"/>
    <cellStyle name="Normal 10 14 10 3" xfId="2740" xr:uid="{00000000-0005-0000-0000-0000D20A0000}"/>
    <cellStyle name="Normal 10 14 11" xfId="2741" xr:uid="{00000000-0005-0000-0000-0000D30A0000}"/>
    <cellStyle name="Normal 10 14 11 2" xfId="2742" xr:uid="{00000000-0005-0000-0000-0000D40A0000}"/>
    <cellStyle name="Normal 10 14 11 2 2" xfId="2743" xr:uid="{00000000-0005-0000-0000-0000D50A0000}"/>
    <cellStyle name="Normal 10 14 11 3" xfId="2744" xr:uid="{00000000-0005-0000-0000-0000D60A0000}"/>
    <cellStyle name="Normal 10 14 12" xfId="2745" xr:uid="{00000000-0005-0000-0000-0000D70A0000}"/>
    <cellStyle name="Normal 10 14 12 2" xfId="2746" xr:uid="{00000000-0005-0000-0000-0000D80A0000}"/>
    <cellStyle name="Normal 10 14 12 2 2" xfId="2747" xr:uid="{00000000-0005-0000-0000-0000D90A0000}"/>
    <cellStyle name="Normal 10 14 12 3" xfId="2748" xr:uid="{00000000-0005-0000-0000-0000DA0A0000}"/>
    <cellStyle name="Normal 10 14 13" xfId="2749" xr:uid="{00000000-0005-0000-0000-0000DB0A0000}"/>
    <cellStyle name="Normal 10 14 2" xfId="2750" xr:uid="{00000000-0005-0000-0000-0000DC0A0000}"/>
    <cellStyle name="Normal 10 14 2 2" xfId="2751" xr:uid="{00000000-0005-0000-0000-0000DD0A0000}"/>
    <cellStyle name="Normal 10 14 2 2 2" xfId="2752" xr:uid="{00000000-0005-0000-0000-0000DE0A0000}"/>
    <cellStyle name="Normal 10 14 2 3" xfId="2753" xr:uid="{00000000-0005-0000-0000-0000DF0A0000}"/>
    <cellStyle name="Normal 10 14 3" xfId="2754" xr:uid="{00000000-0005-0000-0000-0000E00A0000}"/>
    <cellStyle name="Normal 10 14 3 2" xfId="2755" xr:uid="{00000000-0005-0000-0000-0000E10A0000}"/>
    <cellStyle name="Normal 10 14 3 2 2" xfId="2756" xr:uid="{00000000-0005-0000-0000-0000E20A0000}"/>
    <cellStyle name="Normal 10 14 3 3" xfId="2757" xr:uid="{00000000-0005-0000-0000-0000E30A0000}"/>
    <cellStyle name="Normal 10 14 4" xfId="2758" xr:uid="{00000000-0005-0000-0000-0000E40A0000}"/>
    <cellStyle name="Normal 10 14 4 2" xfId="2759" xr:uid="{00000000-0005-0000-0000-0000E50A0000}"/>
    <cellStyle name="Normal 10 14 4 2 2" xfId="2760" xr:uid="{00000000-0005-0000-0000-0000E60A0000}"/>
    <cellStyle name="Normal 10 14 4 3" xfId="2761" xr:uid="{00000000-0005-0000-0000-0000E70A0000}"/>
    <cellStyle name="Normal 10 14 5" xfId="2762" xr:uid="{00000000-0005-0000-0000-0000E80A0000}"/>
    <cellStyle name="Normal 10 14 5 2" xfId="2763" xr:uid="{00000000-0005-0000-0000-0000E90A0000}"/>
    <cellStyle name="Normal 10 14 5 2 2" xfId="2764" xr:uid="{00000000-0005-0000-0000-0000EA0A0000}"/>
    <cellStyle name="Normal 10 14 5 3" xfId="2765" xr:uid="{00000000-0005-0000-0000-0000EB0A0000}"/>
    <cellStyle name="Normal 10 14 6" xfId="2766" xr:uid="{00000000-0005-0000-0000-0000EC0A0000}"/>
    <cellStyle name="Normal 10 14 6 2" xfId="2767" xr:uid="{00000000-0005-0000-0000-0000ED0A0000}"/>
    <cellStyle name="Normal 10 14 6 2 2" xfId="2768" xr:uid="{00000000-0005-0000-0000-0000EE0A0000}"/>
    <cellStyle name="Normal 10 14 6 3" xfId="2769" xr:uid="{00000000-0005-0000-0000-0000EF0A0000}"/>
    <cellStyle name="Normal 10 14 7" xfId="2770" xr:uid="{00000000-0005-0000-0000-0000F00A0000}"/>
    <cellStyle name="Normal 10 14 7 2" xfId="2771" xr:uid="{00000000-0005-0000-0000-0000F10A0000}"/>
    <cellStyle name="Normal 10 14 7 2 2" xfId="2772" xr:uid="{00000000-0005-0000-0000-0000F20A0000}"/>
    <cellStyle name="Normal 10 14 7 3" xfId="2773" xr:uid="{00000000-0005-0000-0000-0000F30A0000}"/>
    <cellStyle name="Normal 10 14 8" xfId="2774" xr:uid="{00000000-0005-0000-0000-0000F40A0000}"/>
    <cellStyle name="Normal 10 14 8 2" xfId="2775" xr:uid="{00000000-0005-0000-0000-0000F50A0000}"/>
    <cellStyle name="Normal 10 14 8 2 2" xfId="2776" xr:uid="{00000000-0005-0000-0000-0000F60A0000}"/>
    <cellStyle name="Normal 10 14 8 3" xfId="2777" xr:uid="{00000000-0005-0000-0000-0000F70A0000}"/>
    <cellStyle name="Normal 10 14 9" xfId="2778" xr:uid="{00000000-0005-0000-0000-0000F80A0000}"/>
    <cellStyle name="Normal 10 14 9 2" xfId="2779" xr:uid="{00000000-0005-0000-0000-0000F90A0000}"/>
    <cellStyle name="Normal 10 14 9 2 2" xfId="2780" xr:uid="{00000000-0005-0000-0000-0000FA0A0000}"/>
    <cellStyle name="Normal 10 14 9 3" xfId="2781" xr:uid="{00000000-0005-0000-0000-0000FB0A0000}"/>
    <cellStyle name="Normal 10 15" xfId="2782" xr:uid="{00000000-0005-0000-0000-0000FC0A0000}"/>
    <cellStyle name="Normal 10 15 2" xfId="2783" xr:uid="{00000000-0005-0000-0000-0000FD0A0000}"/>
    <cellStyle name="Normal 10 15 2 2" xfId="2784" xr:uid="{00000000-0005-0000-0000-0000FE0A0000}"/>
    <cellStyle name="Normal 10 15 3" xfId="2785" xr:uid="{00000000-0005-0000-0000-0000FF0A0000}"/>
    <cellStyle name="Normal 10 16" xfId="2786" xr:uid="{00000000-0005-0000-0000-0000000B0000}"/>
    <cellStyle name="Normal 10 16 2" xfId="2787" xr:uid="{00000000-0005-0000-0000-0000010B0000}"/>
    <cellStyle name="Normal 10 16 2 2" xfId="2788" xr:uid="{00000000-0005-0000-0000-0000020B0000}"/>
    <cellStyle name="Normal 10 16 3" xfId="2789" xr:uid="{00000000-0005-0000-0000-0000030B0000}"/>
    <cellStyle name="Normal 10 17" xfId="2790" xr:uid="{00000000-0005-0000-0000-0000040B0000}"/>
    <cellStyle name="Normal 10 17 2" xfId="2791" xr:uid="{00000000-0005-0000-0000-0000050B0000}"/>
    <cellStyle name="Normal 10 17 2 2" xfId="2792" xr:uid="{00000000-0005-0000-0000-0000060B0000}"/>
    <cellStyle name="Normal 10 17 3" xfId="2793" xr:uid="{00000000-0005-0000-0000-0000070B0000}"/>
    <cellStyle name="Normal 10 18" xfId="2794" xr:uid="{00000000-0005-0000-0000-0000080B0000}"/>
    <cellStyle name="Normal 10 18 2" xfId="2795" xr:uid="{00000000-0005-0000-0000-0000090B0000}"/>
    <cellStyle name="Normal 10 18 2 2" xfId="2796" xr:uid="{00000000-0005-0000-0000-00000A0B0000}"/>
    <cellStyle name="Normal 10 18 3" xfId="2797" xr:uid="{00000000-0005-0000-0000-00000B0B0000}"/>
    <cellStyle name="Normal 10 19" xfId="2798" xr:uid="{00000000-0005-0000-0000-00000C0B0000}"/>
    <cellStyle name="Normal 10 19 2" xfId="2799" xr:uid="{00000000-0005-0000-0000-00000D0B0000}"/>
    <cellStyle name="Normal 10 19 2 2" xfId="2800" xr:uid="{00000000-0005-0000-0000-00000E0B0000}"/>
    <cellStyle name="Normal 10 19 3" xfId="2801" xr:uid="{00000000-0005-0000-0000-00000F0B0000}"/>
    <cellStyle name="Normal 10 2" xfId="2802" xr:uid="{00000000-0005-0000-0000-0000100B0000}"/>
    <cellStyle name="Normal 10 2 2" xfId="2803" xr:uid="{00000000-0005-0000-0000-0000110B0000}"/>
    <cellStyle name="Normal 10 2 2 2" xfId="2804" xr:uid="{00000000-0005-0000-0000-0000120B0000}"/>
    <cellStyle name="Normal 10 2 3" xfId="2805" xr:uid="{00000000-0005-0000-0000-0000130B0000}"/>
    <cellStyle name="Normal 10 20" xfId="2806" xr:uid="{00000000-0005-0000-0000-0000140B0000}"/>
    <cellStyle name="Normal 10 20 2" xfId="2807" xr:uid="{00000000-0005-0000-0000-0000150B0000}"/>
    <cellStyle name="Normal 10 20 2 2" xfId="2808" xr:uid="{00000000-0005-0000-0000-0000160B0000}"/>
    <cellStyle name="Normal 10 20 3" xfId="2809" xr:uid="{00000000-0005-0000-0000-0000170B0000}"/>
    <cellStyle name="Normal 10 21" xfId="2810" xr:uid="{00000000-0005-0000-0000-0000180B0000}"/>
    <cellStyle name="Normal 10 21 2" xfId="2811" xr:uid="{00000000-0005-0000-0000-0000190B0000}"/>
    <cellStyle name="Normal 10 21 3" xfId="2812" xr:uid="{00000000-0005-0000-0000-00001A0B0000}"/>
    <cellStyle name="Normal 10 21 4" xfId="2813" xr:uid="{00000000-0005-0000-0000-00001B0B0000}"/>
    <cellStyle name="Normal 10 22" xfId="2814" xr:uid="{00000000-0005-0000-0000-00001C0B0000}"/>
    <cellStyle name="Normal 10 22 2" xfId="2815" xr:uid="{00000000-0005-0000-0000-00001D0B0000}"/>
    <cellStyle name="Normal 10 23" xfId="2816" xr:uid="{00000000-0005-0000-0000-00001E0B0000}"/>
    <cellStyle name="Normal 10 23 2" xfId="2817" xr:uid="{00000000-0005-0000-0000-00001F0B0000}"/>
    <cellStyle name="Normal 10 24" xfId="2818" xr:uid="{00000000-0005-0000-0000-0000200B0000}"/>
    <cellStyle name="Normal 10 25" xfId="2819" xr:uid="{00000000-0005-0000-0000-0000210B0000}"/>
    <cellStyle name="Normal 10 26" xfId="2820" xr:uid="{00000000-0005-0000-0000-0000220B0000}"/>
    <cellStyle name="Normal 10 26 2" xfId="2821" xr:uid="{00000000-0005-0000-0000-0000230B0000}"/>
    <cellStyle name="Normal 10 27" xfId="2822" xr:uid="{00000000-0005-0000-0000-0000240B0000}"/>
    <cellStyle name="Normal 10 28" xfId="2823" xr:uid="{00000000-0005-0000-0000-0000250B0000}"/>
    <cellStyle name="Normal 10 29" xfId="2824" xr:uid="{00000000-0005-0000-0000-0000260B0000}"/>
    <cellStyle name="Normal 10 3" xfId="2825" xr:uid="{00000000-0005-0000-0000-0000270B0000}"/>
    <cellStyle name="Normal 10 3 2" xfId="2826" xr:uid="{00000000-0005-0000-0000-0000280B0000}"/>
    <cellStyle name="Normal 10 3 2 2" xfId="2827" xr:uid="{00000000-0005-0000-0000-0000290B0000}"/>
    <cellStyle name="Normal 10 3 3" xfId="2828" xr:uid="{00000000-0005-0000-0000-00002A0B0000}"/>
    <cellStyle name="Normal 10 30" xfId="2829" xr:uid="{00000000-0005-0000-0000-00002B0B0000}"/>
    <cellStyle name="Normal 10 31" xfId="2830" xr:uid="{00000000-0005-0000-0000-00002C0B0000}"/>
    <cellStyle name="Normal 10 32" xfId="2831" xr:uid="{00000000-0005-0000-0000-00002D0B0000}"/>
    <cellStyle name="Normal 10 33" xfId="2832" xr:uid="{00000000-0005-0000-0000-00002E0B0000}"/>
    <cellStyle name="Normal 10 34" xfId="2833" xr:uid="{00000000-0005-0000-0000-00002F0B0000}"/>
    <cellStyle name="Normal 10 35" xfId="2834" xr:uid="{00000000-0005-0000-0000-0000300B0000}"/>
    <cellStyle name="Normal 10 36" xfId="2835" xr:uid="{00000000-0005-0000-0000-0000310B0000}"/>
    <cellStyle name="Normal 10 37" xfId="2836" xr:uid="{00000000-0005-0000-0000-0000320B0000}"/>
    <cellStyle name="Normal 10 38" xfId="2837" xr:uid="{00000000-0005-0000-0000-0000330B0000}"/>
    <cellStyle name="Normal 10 39" xfId="2838" xr:uid="{00000000-0005-0000-0000-0000340B0000}"/>
    <cellStyle name="Normal 10 4" xfId="2839" xr:uid="{00000000-0005-0000-0000-0000350B0000}"/>
    <cellStyle name="Normal 10 4 2" xfId="2840" xr:uid="{00000000-0005-0000-0000-0000360B0000}"/>
    <cellStyle name="Normal 10 4 2 2" xfId="2841" xr:uid="{00000000-0005-0000-0000-0000370B0000}"/>
    <cellStyle name="Normal 10 4 3" xfId="2842" xr:uid="{00000000-0005-0000-0000-0000380B0000}"/>
    <cellStyle name="Normal 10 40" xfId="2843" xr:uid="{00000000-0005-0000-0000-0000390B0000}"/>
    <cellStyle name="Normal 10 41" xfId="2844" xr:uid="{00000000-0005-0000-0000-00003A0B0000}"/>
    <cellStyle name="Normal 10 42" xfId="2845" xr:uid="{00000000-0005-0000-0000-00003B0B0000}"/>
    <cellStyle name="Normal 10 43" xfId="2846" xr:uid="{00000000-0005-0000-0000-00003C0B0000}"/>
    <cellStyle name="Normal 10 44" xfId="2847" xr:uid="{00000000-0005-0000-0000-00003D0B0000}"/>
    <cellStyle name="Normal 10 45" xfId="2848" xr:uid="{00000000-0005-0000-0000-00003E0B0000}"/>
    <cellStyle name="Normal 10 46" xfId="2849" xr:uid="{00000000-0005-0000-0000-00003F0B0000}"/>
    <cellStyle name="Normal 10 47" xfId="2850" xr:uid="{00000000-0005-0000-0000-0000400B0000}"/>
    <cellStyle name="Normal 10 48" xfId="2851" xr:uid="{00000000-0005-0000-0000-0000410B0000}"/>
    <cellStyle name="Normal 10 49" xfId="2852" xr:uid="{00000000-0005-0000-0000-0000420B0000}"/>
    <cellStyle name="Normal 10 5" xfId="2853" xr:uid="{00000000-0005-0000-0000-0000430B0000}"/>
    <cellStyle name="Normal 10 5 2" xfId="2854" xr:uid="{00000000-0005-0000-0000-0000440B0000}"/>
    <cellStyle name="Normal 10 5 2 2" xfId="2855" xr:uid="{00000000-0005-0000-0000-0000450B0000}"/>
    <cellStyle name="Normal 10 5 3" xfId="2856" xr:uid="{00000000-0005-0000-0000-0000460B0000}"/>
    <cellStyle name="Normal 10 50" xfId="2857" xr:uid="{00000000-0005-0000-0000-0000470B0000}"/>
    <cellStyle name="Normal 10 51" xfId="2858" xr:uid="{00000000-0005-0000-0000-0000480B0000}"/>
    <cellStyle name="Normal 10 52" xfId="2859" xr:uid="{00000000-0005-0000-0000-0000490B0000}"/>
    <cellStyle name="Normal 10 53" xfId="2860" xr:uid="{00000000-0005-0000-0000-00004A0B0000}"/>
    <cellStyle name="Normal 10 54" xfId="2861" xr:uid="{00000000-0005-0000-0000-00004B0B0000}"/>
    <cellStyle name="Normal 10 55" xfId="2862" xr:uid="{00000000-0005-0000-0000-00004C0B0000}"/>
    <cellStyle name="Normal 10 56" xfId="2863" xr:uid="{00000000-0005-0000-0000-00004D0B0000}"/>
    <cellStyle name="Normal 10 57" xfId="2864" xr:uid="{00000000-0005-0000-0000-00004E0B0000}"/>
    <cellStyle name="Normal 10 58" xfId="2865" xr:uid="{00000000-0005-0000-0000-00004F0B0000}"/>
    <cellStyle name="Normal 10 59" xfId="2866" xr:uid="{00000000-0005-0000-0000-0000500B0000}"/>
    <cellStyle name="Normal 10 6" xfId="2867" xr:uid="{00000000-0005-0000-0000-0000510B0000}"/>
    <cellStyle name="Normal 10 6 2" xfId="2868" xr:uid="{00000000-0005-0000-0000-0000520B0000}"/>
    <cellStyle name="Normal 10 6 2 2" xfId="2869" xr:uid="{00000000-0005-0000-0000-0000530B0000}"/>
    <cellStyle name="Normal 10 6 3" xfId="2870" xr:uid="{00000000-0005-0000-0000-0000540B0000}"/>
    <cellStyle name="Normal 10 60" xfId="2871" xr:uid="{00000000-0005-0000-0000-0000550B0000}"/>
    <cellStyle name="Normal 10 61" xfId="2872" xr:uid="{00000000-0005-0000-0000-0000560B0000}"/>
    <cellStyle name="Normal 10 62" xfId="2873" xr:uid="{00000000-0005-0000-0000-0000570B0000}"/>
    <cellStyle name="Normal 10 63" xfId="2874" xr:uid="{00000000-0005-0000-0000-0000580B0000}"/>
    <cellStyle name="Normal 10 64" xfId="2875" xr:uid="{00000000-0005-0000-0000-0000590B0000}"/>
    <cellStyle name="Normal 10 65" xfId="2876" xr:uid="{00000000-0005-0000-0000-00005A0B0000}"/>
    <cellStyle name="Normal 10 66" xfId="2877" xr:uid="{00000000-0005-0000-0000-00005B0B0000}"/>
    <cellStyle name="Normal 10 67" xfId="2878" xr:uid="{00000000-0005-0000-0000-00005C0B0000}"/>
    <cellStyle name="Normal 10 68" xfId="2879" xr:uid="{00000000-0005-0000-0000-00005D0B0000}"/>
    <cellStyle name="Normal 10 69" xfId="2880" xr:uid="{00000000-0005-0000-0000-00005E0B0000}"/>
    <cellStyle name="Normal 10 7" xfId="2881" xr:uid="{00000000-0005-0000-0000-00005F0B0000}"/>
    <cellStyle name="Normal 10 7 2" xfId="2882" xr:uid="{00000000-0005-0000-0000-0000600B0000}"/>
    <cellStyle name="Normal 10 7 2 2" xfId="2883" xr:uid="{00000000-0005-0000-0000-0000610B0000}"/>
    <cellStyle name="Normal 10 7 3" xfId="2884" xr:uid="{00000000-0005-0000-0000-0000620B0000}"/>
    <cellStyle name="Normal 10 70" xfId="2885" xr:uid="{00000000-0005-0000-0000-0000630B0000}"/>
    <cellStyle name="Normal 10 71" xfId="2886" xr:uid="{00000000-0005-0000-0000-0000640B0000}"/>
    <cellStyle name="Normal 10 72" xfId="2887" xr:uid="{00000000-0005-0000-0000-0000650B0000}"/>
    <cellStyle name="Normal 10 73" xfId="2888" xr:uid="{00000000-0005-0000-0000-0000660B0000}"/>
    <cellStyle name="Normal 10 8" xfId="2889" xr:uid="{00000000-0005-0000-0000-0000670B0000}"/>
    <cellStyle name="Normal 10 8 2" xfId="2890" xr:uid="{00000000-0005-0000-0000-0000680B0000}"/>
    <cellStyle name="Normal 10 8 2 2" xfId="2891" xr:uid="{00000000-0005-0000-0000-0000690B0000}"/>
    <cellStyle name="Normal 10 8 3" xfId="2892" xr:uid="{00000000-0005-0000-0000-00006A0B0000}"/>
    <cellStyle name="Normal 10 9" xfId="2893" xr:uid="{00000000-0005-0000-0000-00006B0B0000}"/>
    <cellStyle name="Normal 10 9 2" xfId="2894" xr:uid="{00000000-0005-0000-0000-00006C0B0000}"/>
    <cellStyle name="Normal 10 9 3" xfId="2895" xr:uid="{00000000-0005-0000-0000-00006D0B0000}"/>
    <cellStyle name="Normal 10 9 4" xfId="2896" xr:uid="{00000000-0005-0000-0000-00006E0B0000}"/>
    <cellStyle name="Normal 100" xfId="2897" xr:uid="{00000000-0005-0000-0000-00006F0B0000}"/>
    <cellStyle name="Normal 101" xfId="2898" xr:uid="{00000000-0005-0000-0000-0000700B0000}"/>
    <cellStyle name="Normal 102" xfId="2899" xr:uid="{00000000-0005-0000-0000-0000710B0000}"/>
    <cellStyle name="Normal 103" xfId="2900" xr:uid="{00000000-0005-0000-0000-0000720B0000}"/>
    <cellStyle name="Normal 104" xfId="2901" xr:uid="{00000000-0005-0000-0000-0000730B0000}"/>
    <cellStyle name="Normal 105" xfId="2902" xr:uid="{00000000-0005-0000-0000-0000740B0000}"/>
    <cellStyle name="Normal 106" xfId="2903" xr:uid="{00000000-0005-0000-0000-0000750B0000}"/>
    <cellStyle name="Normal 107" xfId="2904" xr:uid="{00000000-0005-0000-0000-0000760B0000}"/>
    <cellStyle name="Normal 108" xfId="2905" xr:uid="{00000000-0005-0000-0000-0000770B0000}"/>
    <cellStyle name="Normal 109" xfId="2906" xr:uid="{00000000-0005-0000-0000-0000780B0000}"/>
    <cellStyle name="Normal 11" xfId="2907" xr:uid="{00000000-0005-0000-0000-0000790B0000}"/>
    <cellStyle name="Normal 11 10" xfId="2908" xr:uid="{00000000-0005-0000-0000-00007A0B0000}"/>
    <cellStyle name="Normal 11 11" xfId="2909" xr:uid="{00000000-0005-0000-0000-00007B0B0000}"/>
    <cellStyle name="Normal 11 12" xfId="2910" xr:uid="{00000000-0005-0000-0000-00007C0B0000}"/>
    <cellStyle name="Normal 11 13" xfId="2911" xr:uid="{00000000-0005-0000-0000-00007D0B0000}"/>
    <cellStyle name="Normal 11 14" xfId="2912" xr:uid="{00000000-0005-0000-0000-00007E0B0000}"/>
    <cellStyle name="Normal 11 2" xfId="2913" xr:uid="{00000000-0005-0000-0000-00007F0B0000}"/>
    <cellStyle name="Normal 11 2 10" xfId="2914" xr:uid="{00000000-0005-0000-0000-0000800B0000}"/>
    <cellStyle name="Normal 11 2 2" xfId="2915" xr:uid="{00000000-0005-0000-0000-0000810B0000}"/>
    <cellStyle name="Normal 11 2 2 2" xfId="2916" xr:uid="{00000000-0005-0000-0000-0000820B0000}"/>
    <cellStyle name="Normal 11 2 2 2 2" xfId="2917" xr:uid="{00000000-0005-0000-0000-0000830B0000}"/>
    <cellStyle name="Normal 11 2 2 3" xfId="2918" xr:uid="{00000000-0005-0000-0000-0000840B0000}"/>
    <cellStyle name="Normal 11 2 2 4" xfId="2919" xr:uid="{00000000-0005-0000-0000-0000850B0000}"/>
    <cellStyle name="Normal 11 2 2 5" xfId="2920" xr:uid="{00000000-0005-0000-0000-0000860B0000}"/>
    <cellStyle name="Normal 11 2 2 6" xfId="2921" xr:uid="{00000000-0005-0000-0000-0000870B0000}"/>
    <cellStyle name="Normal 11 2 2 7" xfId="2922" xr:uid="{00000000-0005-0000-0000-0000880B0000}"/>
    <cellStyle name="Normal 11 2 2 8" xfId="2923" xr:uid="{00000000-0005-0000-0000-0000890B0000}"/>
    <cellStyle name="Normal 11 2 2 9" xfId="2924" xr:uid="{00000000-0005-0000-0000-00008A0B0000}"/>
    <cellStyle name="Normal 11 2 3" xfId="2925" xr:uid="{00000000-0005-0000-0000-00008B0B0000}"/>
    <cellStyle name="Normal 11 2 4" xfId="2926" xr:uid="{00000000-0005-0000-0000-00008C0B0000}"/>
    <cellStyle name="Normal 11 2 5" xfId="2927" xr:uid="{00000000-0005-0000-0000-00008D0B0000}"/>
    <cellStyle name="Normal 11 2 6" xfId="2928" xr:uid="{00000000-0005-0000-0000-00008E0B0000}"/>
    <cellStyle name="Normal 11 2 7" xfId="2929" xr:uid="{00000000-0005-0000-0000-00008F0B0000}"/>
    <cellStyle name="Normal 11 2 8" xfId="2930" xr:uid="{00000000-0005-0000-0000-0000900B0000}"/>
    <cellStyle name="Normal 11 2 9" xfId="2931" xr:uid="{00000000-0005-0000-0000-0000910B0000}"/>
    <cellStyle name="Normal 11 3" xfId="2932" xr:uid="{00000000-0005-0000-0000-0000920B0000}"/>
    <cellStyle name="Normal 11 4" xfId="2933" xr:uid="{00000000-0005-0000-0000-0000930B0000}"/>
    <cellStyle name="Normal 11 5" xfId="2934" xr:uid="{00000000-0005-0000-0000-0000940B0000}"/>
    <cellStyle name="Normal 11 6" xfId="2935" xr:uid="{00000000-0005-0000-0000-0000950B0000}"/>
    <cellStyle name="Normal 11 6 2" xfId="2936" xr:uid="{00000000-0005-0000-0000-0000960B0000}"/>
    <cellStyle name="Normal 11 7" xfId="2937" xr:uid="{00000000-0005-0000-0000-0000970B0000}"/>
    <cellStyle name="Normal 11 8" xfId="2938" xr:uid="{00000000-0005-0000-0000-0000980B0000}"/>
    <cellStyle name="Normal 11 9" xfId="2939" xr:uid="{00000000-0005-0000-0000-0000990B0000}"/>
    <cellStyle name="Normal 110" xfId="2940" xr:uid="{00000000-0005-0000-0000-00009A0B0000}"/>
    <cellStyle name="Normal 111" xfId="2941" xr:uid="{00000000-0005-0000-0000-00009B0B0000}"/>
    <cellStyle name="Normal 112" xfId="2942" xr:uid="{00000000-0005-0000-0000-00009C0B0000}"/>
    <cellStyle name="Normal 113" xfId="2943" xr:uid="{00000000-0005-0000-0000-00009D0B0000}"/>
    <cellStyle name="Normal 114" xfId="2944" xr:uid="{00000000-0005-0000-0000-00009E0B0000}"/>
    <cellStyle name="Normal 115" xfId="2945" xr:uid="{00000000-0005-0000-0000-00009F0B0000}"/>
    <cellStyle name="Normal 116" xfId="2946" xr:uid="{00000000-0005-0000-0000-0000A00B0000}"/>
    <cellStyle name="Normal 117" xfId="2947" xr:uid="{00000000-0005-0000-0000-0000A10B0000}"/>
    <cellStyle name="Normal 118" xfId="2948" xr:uid="{00000000-0005-0000-0000-0000A20B0000}"/>
    <cellStyle name="Normal 119" xfId="2949" xr:uid="{00000000-0005-0000-0000-0000A30B0000}"/>
    <cellStyle name="Normal 12" xfId="2950" xr:uid="{00000000-0005-0000-0000-0000A40B0000}"/>
    <cellStyle name="Normal 12 10" xfId="2951" xr:uid="{00000000-0005-0000-0000-0000A50B0000}"/>
    <cellStyle name="Normal 12 11" xfId="2952" xr:uid="{00000000-0005-0000-0000-0000A60B0000}"/>
    <cellStyle name="Normal 12 12" xfId="2953" xr:uid="{00000000-0005-0000-0000-0000A70B0000}"/>
    <cellStyle name="Normal 12 13" xfId="2954" xr:uid="{00000000-0005-0000-0000-0000A80B0000}"/>
    <cellStyle name="Normal 12 14" xfId="2955" xr:uid="{00000000-0005-0000-0000-0000A90B0000}"/>
    <cellStyle name="Normal 12 15" xfId="2956" xr:uid="{00000000-0005-0000-0000-0000AA0B0000}"/>
    <cellStyle name="Normal 12 16" xfId="2957" xr:uid="{00000000-0005-0000-0000-0000AB0B0000}"/>
    <cellStyle name="Normal 12 17" xfId="2958" xr:uid="{00000000-0005-0000-0000-0000AC0B0000}"/>
    <cellStyle name="Normal 12 18" xfId="2959" xr:uid="{00000000-0005-0000-0000-0000AD0B0000}"/>
    <cellStyle name="Normal 12 19" xfId="2960" xr:uid="{00000000-0005-0000-0000-0000AE0B0000}"/>
    <cellStyle name="Normal 12 2" xfId="2961" xr:uid="{00000000-0005-0000-0000-0000AF0B0000}"/>
    <cellStyle name="Normal 12 2 2" xfId="2962" xr:uid="{00000000-0005-0000-0000-0000B00B0000}"/>
    <cellStyle name="Normal 12 2 2 2" xfId="2963" xr:uid="{00000000-0005-0000-0000-0000B10B0000}"/>
    <cellStyle name="Normal 12 2 3" xfId="2964" xr:uid="{00000000-0005-0000-0000-0000B20B0000}"/>
    <cellStyle name="Normal 12 20" xfId="2965" xr:uid="{00000000-0005-0000-0000-0000B30B0000}"/>
    <cellStyle name="Normal 12 21" xfId="2966" xr:uid="{00000000-0005-0000-0000-0000B40B0000}"/>
    <cellStyle name="Normal 12 22" xfId="2967" xr:uid="{00000000-0005-0000-0000-0000B50B0000}"/>
    <cellStyle name="Normal 12 23" xfId="2968" xr:uid="{00000000-0005-0000-0000-0000B60B0000}"/>
    <cellStyle name="Normal 12 24" xfId="2969" xr:uid="{00000000-0005-0000-0000-0000B70B0000}"/>
    <cellStyle name="Normal 12 25" xfId="2970" xr:uid="{00000000-0005-0000-0000-0000B80B0000}"/>
    <cellStyle name="Normal 12 26" xfId="2971" xr:uid="{00000000-0005-0000-0000-0000B90B0000}"/>
    <cellStyle name="Normal 12 27" xfId="2972" xr:uid="{00000000-0005-0000-0000-0000BA0B0000}"/>
    <cellStyle name="Normal 12 28" xfId="2973" xr:uid="{00000000-0005-0000-0000-0000BB0B0000}"/>
    <cellStyle name="Normal 12 29" xfId="2974" xr:uid="{00000000-0005-0000-0000-0000BC0B0000}"/>
    <cellStyle name="Normal 12 3" xfId="2975" xr:uid="{00000000-0005-0000-0000-0000BD0B0000}"/>
    <cellStyle name="Normal 12 30" xfId="2976" xr:uid="{00000000-0005-0000-0000-0000BE0B0000}"/>
    <cellStyle name="Normal 12 31" xfId="2977" xr:uid="{00000000-0005-0000-0000-0000BF0B0000}"/>
    <cellStyle name="Normal 12 32" xfId="2978" xr:uid="{00000000-0005-0000-0000-0000C00B0000}"/>
    <cellStyle name="Normal 12 33" xfId="2979" xr:uid="{00000000-0005-0000-0000-0000C10B0000}"/>
    <cellStyle name="Normal 12 34" xfId="2980" xr:uid="{00000000-0005-0000-0000-0000C20B0000}"/>
    <cellStyle name="Normal 12 35" xfId="2981" xr:uid="{00000000-0005-0000-0000-0000C30B0000}"/>
    <cellStyle name="Normal 12 36" xfId="2982" xr:uid="{00000000-0005-0000-0000-0000C40B0000}"/>
    <cellStyle name="Normal 12 37" xfId="2983" xr:uid="{00000000-0005-0000-0000-0000C50B0000}"/>
    <cellStyle name="Normal 12 38" xfId="2984" xr:uid="{00000000-0005-0000-0000-0000C60B0000}"/>
    <cellStyle name="Normal 12 39" xfId="2985" xr:uid="{00000000-0005-0000-0000-0000C70B0000}"/>
    <cellStyle name="Normal 12 4" xfId="2986" xr:uid="{00000000-0005-0000-0000-0000C80B0000}"/>
    <cellStyle name="Normal 12 40" xfId="2987" xr:uid="{00000000-0005-0000-0000-0000C90B0000}"/>
    <cellStyle name="Normal 12 41" xfId="2988" xr:uid="{00000000-0005-0000-0000-0000CA0B0000}"/>
    <cellStyle name="Normal 12 42" xfId="2989" xr:uid="{00000000-0005-0000-0000-0000CB0B0000}"/>
    <cellStyle name="Normal 12 43" xfId="2990" xr:uid="{00000000-0005-0000-0000-0000CC0B0000}"/>
    <cellStyle name="Normal 12 44" xfId="2991" xr:uid="{00000000-0005-0000-0000-0000CD0B0000}"/>
    <cellStyle name="Normal 12 45" xfId="2992" xr:uid="{00000000-0005-0000-0000-0000CE0B0000}"/>
    <cellStyle name="Normal 12 46" xfId="2993" xr:uid="{00000000-0005-0000-0000-0000CF0B0000}"/>
    <cellStyle name="Normal 12 47" xfId="2994" xr:uid="{00000000-0005-0000-0000-0000D00B0000}"/>
    <cellStyle name="Normal 12 48" xfId="2995" xr:uid="{00000000-0005-0000-0000-0000D10B0000}"/>
    <cellStyle name="Normal 12 49" xfId="2996" xr:uid="{00000000-0005-0000-0000-0000D20B0000}"/>
    <cellStyle name="Normal 12 5" xfId="2997" xr:uid="{00000000-0005-0000-0000-0000D30B0000}"/>
    <cellStyle name="Normal 12 50" xfId="7513" xr:uid="{00000000-0005-0000-0000-0000D40B0000}"/>
    <cellStyle name="Normal 12 50 2" xfId="7526" xr:uid="{00000000-0005-0000-0000-0000D50B0000}"/>
    <cellStyle name="Normal 12 6" xfId="2998" xr:uid="{00000000-0005-0000-0000-0000D60B0000}"/>
    <cellStyle name="Normal 12 7" xfId="2999" xr:uid="{00000000-0005-0000-0000-0000D70B0000}"/>
    <cellStyle name="Normal 12 8" xfId="3000" xr:uid="{00000000-0005-0000-0000-0000D80B0000}"/>
    <cellStyle name="Normal 12 9" xfId="3001" xr:uid="{00000000-0005-0000-0000-0000D90B0000}"/>
    <cellStyle name="Normal 120" xfId="3002" xr:uid="{00000000-0005-0000-0000-0000DA0B0000}"/>
    <cellStyle name="Normal 121" xfId="3003" xr:uid="{00000000-0005-0000-0000-0000DB0B0000}"/>
    <cellStyle name="Normal 122" xfId="3004" xr:uid="{00000000-0005-0000-0000-0000DC0B0000}"/>
    <cellStyle name="Normal 123" xfId="3005" xr:uid="{00000000-0005-0000-0000-0000DD0B0000}"/>
    <cellStyle name="Normal 124" xfId="3006" xr:uid="{00000000-0005-0000-0000-0000DE0B0000}"/>
    <cellStyle name="Normal 125" xfId="3007" xr:uid="{00000000-0005-0000-0000-0000DF0B0000}"/>
    <cellStyle name="Normal 126" xfId="3008" xr:uid="{00000000-0005-0000-0000-0000E00B0000}"/>
    <cellStyle name="Normal 127" xfId="3009" xr:uid="{00000000-0005-0000-0000-0000E10B0000}"/>
    <cellStyle name="Normal 128" xfId="3010" xr:uid="{00000000-0005-0000-0000-0000E20B0000}"/>
    <cellStyle name="Normal 129" xfId="3011" xr:uid="{00000000-0005-0000-0000-0000E30B0000}"/>
    <cellStyle name="Normal 13" xfId="3012" xr:uid="{00000000-0005-0000-0000-0000E40B0000}"/>
    <cellStyle name="Normal 13 10" xfId="3013" xr:uid="{00000000-0005-0000-0000-0000E50B0000}"/>
    <cellStyle name="Normal 13 11" xfId="3014" xr:uid="{00000000-0005-0000-0000-0000E60B0000}"/>
    <cellStyle name="Normal 13 12" xfId="3015" xr:uid="{00000000-0005-0000-0000-0000E70B0000}"/>
    <cellStyle name="Normal 13 13" xfId="3016" xr:uid="{00000000-0005-0000-0000-0000E80B0000}"/>
    <cellStyle name="Normal 13 14" xfId="3017" xr:uid="{00000000-0005-0000-0000-0000E90B0000}"/>
    <cellStyle name="Normal 13 15" xfId="3018" xr:uid="{00000000-0005-0000-0000-0000EA0B0000}"/>
    <cellStyle name="Normal 13 16" xfId="3019" xr:uid="{00000000-0005-0000-0000-0000EB0B0000}"/>
    <cellStyle name="Normal 13 17" xfId="3020" xr:uid="{00000000-0005-0000-0000-0000EC0B0000}"/>
    <cellStyle name="Normal 13 18" xfId="3021" xr:uid="{00000000-0005-0000-0000-0000ED0B0000}"/>
    <cellStyle name="Normal 13 19" xfId="3022" xr:uid="{00000000-0005-0000-0000-0000EE0B0000}"/>
    <cellStyle name="Normal 13 2" xfId="3023" xr:uid="{00000000-0005-0000-0000-0000EF0B0000}"/>
    <cellStyle name="Normal 13 2 2" xfId="3024" xr:uid="{00000000-0005-0000-0000-0000F00B0000}"/>
    <cellStyle name="Normal 13 2 2 2" xfId="3025" xr:uid="{00000000-0005-0000-0000-0000F10B0000}"/>
    <cellStyle name="Normal 13 2 3" xfId="3026" xr:uid="{00000000-0005-0000-0000-0000F20B0000}"/>
    <cellStyle name="Normal 13 2 4" xfId="3027" xr:uid="{00000000-0005-0000-0000-0000F30B0000}"/>
    <cellStyle name="Normal 13 2 5" xfId="3028" xr:uid="{00000000-0005-0000-0000-0000F40B0000}"/>
    <cellStyle name="Normal 13 20" xfId="3029" xr:uid="{00000000-0005-0000-0000-0000F50B0000}"/>
    <cellStyle name="Normal 13 21" xfId="3030" xr:uid="{00000000-0005-0000-0000-0000F60B0000}"/>
    <cellStyle name="Normal 13 22" xfId="3031" xr:uid="{00000000-0005-0000-0000-0000F70B0000}"/>
    <cellStyle name="Normal 13 3" xfId="3032" xr:uid="{00000000-0005-0000-0000-0000F80B0000}"/>
    <cellStyle name="Normal 13 3 2" xfId="3033" xr:uid="{00000000-0005-0000-0000-0000F90B0000}"/>
    <cellStyle name="Normal 13 4" xfId="3034" xr:uid="{00000000-0005-0000-0000-0000FA0B0000}"/>
    <cellStyle name="Normal 13 4 2" xfId="3035" xr:uid="{00000000-0005-0000-0000-0000FB0B0000}"/>
    <cellStyle name="Normal 13 4 2 2" xfId="3036" xr:uid="{00000000-0005-0000-0000-0000FC0B0000}"/>
    <cellStyle name="Normal 13 4 3" xfId="3037" xr:uid="{00000000-0005-0000-0000-0000FD0B0000}"/>
    <cellStyle name="Normal 13 5" xfId="3038" xr:uid="{00000000-0005-0000-0000-0000FE0B0000}"/>
    <cellStyle name="Normal 13 5 2" xfId="3039" xr:uid="{00000000-0005-0000-0000-0000FF0B0000}"/>
    <cellStyle name="Normal 13 6" xfId="3040" xr:uid="{00000000-0005-0000-0000-0000000C0000}"/>
    <cellStyle name="Normal 13 7" xfId="3041" xr:uid="{00000000-0005-0000-0000-0000010C0000}"/>
    <cellStyle name="Normal 13 8" xfId="3042" xr:uid="{00000000-0005-0000-0000-0000020C0000}"/>
    <cellStyle name="Normal 13 9" xfId="3043" xr:uid="{00000000-0005-0000-0000-0000030C0000}"/>
    <cellStyle name="Normal 130" xfId="3044" xr:uid="{00000000-0005-0000-0000-0000040C0000}"/>
    <cellStyle name="Normal 131" xfId="3045" xr:uid="{00000000-0005-0000-0000-0000050C0000}"/>
    <cellStyle name="Normal 131 2" xfId="3046" xr:uid="{00000000-0005-0000-0000-0000060C0000}"/>
    <cellStyle name="Normal 132" xfId="3047" xr:uid="{00000000-0005-0000-0000-0000070C0000}"/>
    <cellStyle name="Normal 133" xfId="3048" xr:uid="{00000000-0005-0000-0000-0000080C0000}"/>
    <cellStyle name="Normal 134" xfId="3049" xr:uid="{00000000-0005-0000-0000-0000090C0000}"/>
    <cellStyle name="Normal 134 2" xfId="3050" xr:uid="{00000000-0005-0000-0000-00000A0C0000}"/>
    <cellStyle name="Normal 134 2 2" xfId="3051" xr:uid="{00000000-0005-0000-0000-00000B0C0000}"/>
    <cellStyle name="Normal 135" xfId="3052" xr:uid="{00000000-0005-0000-0000-00000C0C0000}"/>
    <cellStyle name="Normal 136" xfId="3053" xr:uid="{00000000-0005-0000-0000-00000D0C0000}"/>
    <cellStyle name="Normal 137" xfId="3054" xr:uid="{00000000-0005-0000-0000-00000E0C0000}"/>
    <cellStyle name="Normal 138" xfId="3055" xr:uid="{00000000-0005-0000-0000-00000F0C0000}"/>
    <cellStyle name="Normal 139" xfId="3056" xr:uid="{00000000-0005-0000-0000-0000100C0000}"/>
    <cellStyle name="Normal 14" xfId="3057" xr:uid="{00000000-0005-0000-0000-0000110C0000}"/>
    <cellStyle name="Normal 14 10" xfId="3058" xr:uid="{00000000-0005-0000-0000-0000120C0000}"/>
    <cellStyle name="Normal 14 11" xfId="3059" xr:uid="{00000000-0005-0000-0000-0000130C0000}"/>
    <cellStyle name="Normal 14 2" xfId="3060" xr:uid="{00000000-0005-0000-0000-0000140C0000}"/>
    <cellStyle name="Normal 14 2 2" xfId="3061" xr:uid="{00000000-0005-0000-0000-0000150C0000}"/>
    <cellStyle name="Normal 14 2 3" xfId="3062" xr:uid="{00000000-0005-0000-0000-0000160C0000}"/>
    <cellStyle name="Normal 14 3" xfId="3063" xr:uid="{00000000-0005-0000-0000-0000170C0000}"/>
    <cellStyle name="Normal 14 3 2" xfId="3064" xr:uid="{00000000-0005-0000-0000-0000180C0000}"/>
    <cellStyle name="Normal 14 4" xfId="3065" xr:uid="{00000000-0005-0000-0000-0000190C0000}"/>
    <cellStyle name="Normal 14 4 2" xfId="3066" xr:uid="{00000000-0005-0000-0000-00001A0C0000}"/>
    <cellStyle name="Normal 14 5" xfId="3067" xr:uid="{00000000-0005-0000-0000-00001B0C0000}"/>
    <cellStyle name="Normal 14 6" xfId="3068" xr:uid="{00000000-0005-0000-0000-00001C0C0000}"/>
    <cellStyle name="Normal 14 7" xfId="3069" xr:uid="{00000000-0005-0000-0000-00001D0C0000}"/>
    <cellStyle name="Normal 14 8" xfId="3070" xr:uid="{00000000-0005-0000-0000-00001E0C0000}"/>
    <cellStyle name="Normal 14 9" xfId="3071" xr:uid="{00000000-0005-0000-0000-00001F0C0000}"/>
    <cellStyle name="Normal 140" xfId="3072" xr:uid="{00000000-0005-0000-0000-0000200C0000}"/>
    <cellStyle name="Normal 140 2" xfId="3073" xr:uid="{00000000-0005-0000-0000-0000210C0000}"/>
    <cellStyle name="Normal 141" xfId="3074" xr:uid="{00000000-0005-0000-0000-0000220C0000}"/>
    <cellStyle name="Normal 142" xfId="3075" xr:uid="{00000000-0005-0000-0000-0000230C0000}"/>
    <cellStyle name="Normal 143" xfId="3076" xr:uid="{00000000-0005-0000-0000-0000240C0000}"/>
    <cellStyle name="Normal 144" xfId="3077" xr:uid="{00000000-0005-0000-0000-0000250C0000}"/>
    <cellStyle name="Normal 145" xfId="3078" xr:uid="{00000000-0005-0000-0000-0000260C0000}"/>
    <cellStyle name="Normal 146" xfId="3079" xr:uid="{00000000-0005-0000-0000-0000270C0000}"/>
    <cellStyle name="Normal 147" xfId="3080" xr:uid="{00000000-0005-0000-0000-0000280C0000}"/>
    <cellStyle name="Normal 148" xfId="3081" xr:uid="{00000000-0005-0000-0000-0000290C0000}"/>
    <cellStyle name="Normal 149" xfId="3082" xr:uid="{00000000-0005-0000-0000-00002A0C0000}"/>
    <cellStyle name="Normal 15" xfId="3083" xr:uid="{00000000-0005-0000-0000-00002B0C0000}"/>
    <cellStyle name="Normal 15 2" xfId="3084" xr:uid="{00000000-0005-0000-0000-00002C0C0000}"/>
    <cellStyle name="Normal 15 2 2" xfId="3085" xr:uid="{00000000-0005-0000-0000-00002D0C0000}"/>
    <cellStyle name="Normal 15 3" xfId="3086" xr:uid="{00000000-0005-0000-0000-00002E0C0000}"/>
    <cellStyle name="Normal 15 3 2" xfId="3087" xr:uid="{00000000-0005-0000-0000-00002F0C0000}"/>
    <cellStyle name="Normal 15 4" xfId="3088" xr:uid="{00000000-0005-0000-0000-0000300C0000}"/>
    <cellStyle name="Normal 15 4 2" xfId="3089" xr:uid="{00000000-0005-0000-0000-0000310C0000}"/>
    <cellStyle name="Normal 15 5" xfId="3090" xr:uid="{00000000-0005-0000-0000-0000320C0000}"/>
    <cellStyle name="Normal 150" xfId="3091" xr:uid="{00000000-0005-0000-0000-0000330C0000}"/>
    <cellStyle name="Normal 151" xfId="3092" xr:uid="{00000000-0005-0000-0000-0000340C0000}"/>
    <cellStyle name="Normal 152" xfId="3093" xr:uid="{00000000-0005-0000-0000-0000350C0000}"/>
    <cellStyle name="Normal 153" xfId="3094" xr:uid="{00000000-0005-0000-0000-0000360C0000}"/>
    <cellStyle name="Normal 154" xfId="41" xr:uid="{00000000-0005-0000-0000-0000370C0000}"/>
    <cellStyle name="Normal 155" xfId="3095" xr:uid="{00000000-0005-0000-0000-0000380C0000}"/>
    <cellStyle name="Normal 156" xfId="3096" xr:uid="{00000000-0005-0000-0000-0000390C0000}"/>
    <cellStyle name="Normal 157" xfId="3097" xr:uid="{00000000-0005-0000-0000-00003A0C0000}"/>
    <cellStyle name="Normal 158" xfId="3098" xr:uid="{00000000-0005-0000-0000-00003B0C0000}"/>
    <cellStyle name="Normal 159" xfId="3099" xr:uid="{00000000-0005-0000-0000-00003C0C0000}"/>
    <cellStyle name="Normal 16" xfId="3100" xr:uid="{00000000-0005-0000-0000-00003D0C0000}"/>
    <cellStyle name="Normal 16 2" xfId="3101" xr:uid="{00000000-0005-0000-0000-00003E0C0000}"/>
    <cellStyle name="Normal 16 2 2" xfId="3102" xr:uid="{00000000-0005-0000-0000-00003F0C0000}"/>
    <cellStyle name="Normal 16 3" xfId="3103" xr:uid="{00000000-0005-0000-0000-0000400C0000}"/>
    <cellStyle name="Normal 16 4" xfId="3104" xr:uid="{00000000-0005-0000-0000-0000410C0000}"/>
    <cellStyle name="Normal 16 5" xfId="3105" xr:uid="{00000000-0005-0000-0000-0000420C0000}"/>
    <cellStyle name="Normal 16 6" xfId="3106" xr:uid="{00000000-0005-0000-0000-0000430C0000}"/>
    <cellStyle name="Normal 16 7" xfId="3107" xr:uid="{00000000-0005-0000-0000-0000440C0000}"/>
    <cellStyle name="Normal 160" xfId="3108" xr:uid="{00000000-0005-0000-0000-0000450C0000}"/>
    <cellStyle name="Normal 161" xfId="3109" xr:uid="{00000000-0005-0000-0000-0000460C0000}"/>
    <cellStyle name="Normal 162" xfId="3110" xr:uid="{00000000-0005-0000-0000-0000470C0000}"/>
    <cellStyle name="Normal 163" xfId="3111" xr:uid="{00000000-0005-0000-0000-0000480C0000}"/>
    <cellStyle name="Normal 164" xfId="3112" xr:uid="{00000000-0005-0000-0000-0000490C0000}"/>
    <cellStyle name="Normal 165" xfId="3113" xr:uid="{00000000-0005-0000-0000-00004A0C0000}"/>
    <cellStyle name="Normal 166" xfId="3114" xr:uid="{00000000-0005-0000-0000-00004B0C0000}"/>
    <cellStyle name="Normal 167" xfId="3115" xr:uid="{00000000-0005-0000-0000-00004C0C0000}"/>
    <cellStyle name="Normal 168" xfId="3116" xr:uid="{00000000-0005-0000-0000-00004D0C0000}"/>
    <cellStyle name="Normal 169" xfId="3117" xr:uid="{00000000-0005-0000-0000-00004E0C0000}"/>
    <cellStyle name="Normal 17" xfId="3118" xr:uid="{00000000-0005-0000-0000-00004F0C0000}"/>
    <cellStyle name="Normal 17 2" xfId="3119" xr:uid="{00000000-0005-0000-0000-0000500C0000}"/>
    <cellStyle name="Normal 17 2 2" xfId="3120" xr:uid="{00000000-0005-0000-0000-0000510C0000}"/>
    <cellStyle name="Normal 17 3" xfId="3121" xr:uid="{00000000-0005-0000-0000-0000520C0000}"/>
    <cellStyle name="Normal 17 4" xfId="3122" xr:uid="{00000000-0005-0000-0000-0000530C0000}"/>
    <cellStyle name="Normal 17 4 2" xfId="3123" xr:uid="{00000000-0005-0000-0000-0000540C0000}"/>
    <cellStyle name="Normal 170" xfId="3124" xr:uid="{00000000-0005-0000-0000-0000550C0000}"/>
    <cellStyle name="Normal 171" xfId="3125" xr:uid="{00000000-0005-0000-0000-0000560C0000}"/>
    <cellStyle name="Normal 172" xfId="3126" xr:uid="{00000000-0005-0000-0000-0000570C0000}"/>
    <cellStyle name="Normal 173" xfId="3127" xr:uid="{00000000-0005-0000-0000-0000580C0000}"/>
    <cellStyle name="Normal 174" xfId="3128" xr:uid="{00000000-0005-0000-0000-0000590C0000}"/>
    <cellStyle name="Normal 175" xfId="3129" xr:uid="{00000000-0005-0000-0000-00005A0C0000}"/>
    <cellStyle name="Normal 176" xfId="3130" xr:uid="{00000000-0005-0000-0000-00005B0C0000}"/>
    <cellStyle name="Normal 177" xfId="3131" xr:uid="{00000000-0005-0000-0000-00005C0C0000}"/>
    <cellStyle name="Normal 178" xfId="3132" xr:uid="{00000000-0005-0000-0000-00005D0C0000}"/>
    <cellStyle name="Normal 179" xfId="3133" xr:uid="{00000000-0005-0000-0000-00005E0C0000}"/>
    <cellStyle name="Normal 18" xfId="3134" xr:uid="{00000000-0005-0000-0000-00005F0C0000}"/>
    <cellStyle name="Normal 18 2" xfId="3135" xr:uid="{00000000-0005-0000-0000-0000600C0000}"/>
    <cellStyle name="Normal 18 2 2" xfId="3136" xr:uid="{00000000-0005-0000-0000-0000610C0000}"/>
    <cellStyle name="Normal 18 3" xfId="3137" xr:uid="{00000000-0005-0000-0000-0000620C0000}"/>
    <cellStyle name="Normal 18 4" xfId="3138" xr:uid="{00000000-0005-0000-0000-0000630C0000}"/>
    <cellStyle name="Normal 18 5" xfId="3139" xr:uid="{00000000-0005-0000-0000-0000640C0000}"/>
    <cellStyle name="Normal 180" xfId="3140" xr:uid="{00000000-0005-0000-0000-0000650C0000}"/>
    <cellStyle name="Normal 181" xfId="3141" xr:uid="{00000000-0005-0000-0000-0000660C0000}"/>
    <cellStyle name="Normal 182" xfId="3142" xr:uid="{00000000-0005-0000-0000-0000670C0000}"/>
    <cellStyle name="Normal 183" xfId="3143" xr:uid="{00000000-0005-0000-0000-0000680C0000}"/>
    <cellStyle name="Normal 184" xfId="3144" xr:uid="{00000000-0005-0000-0000-0000690C0000}"/>
    <cellStyle name="Normal 185" xfId="3145" xr:uid="{00000000-0005-0000-0000-00006A0C0000}"/>
    <cellStyle name="Normal 186" xfId="3146" xr:uid="{00000000-0005-0000-0000-00006B0C0000}"/>
    <cellStyle name="Normal 187" xfId="3147" xr:uid="{00000000-0005-0000-0000-00006C0C0000}"/>
    <cellStyle name="Normal 188" xfId="3148" xr:uid="{00000000-0005-0000-0000-00006D0C0000}"/>
    <cellStyle name="Normal 189" xfId="3149" xr:uid="{00000000-0005-0000-0000-00006E0C0000}"/>
    <cellStyle name="Normal 19" xfId="3150" xr:uid="{00000000-0005-0000-0000-00006F0C0000}"/>
    <cellStyle name="Normal 19 2" xfId="3151" xr:uid="{00000000-0005-0000-0000-0000700C0000}"/>
    <cellStyle name="Normal 190" xfId="3152" xr:uid="{00000000-0005-0000-0000-0000710C0000}"/>
    <cellStyle name="Normal 191" xfId="3153" xr:uid="{00000000-0005-0000-0000-0000720C0000}"/>
    <cellStyle name="Normal 192" xfId="3154" xr:uid="{00000000-0005-0000-0000-0000730C0000}"/>
    <cellStyle name="Normal 193" xfId="7412" xr:uid="{00000000-0005-0000-0000-0000740C0000}"/>
    <cellStyle name="Normal 194" xfId="7414" xr:uid="{00000000-0005-0000-0000-0000750C0000}"/>
    <cellStyle name="Normal 195" xfId="7422" xr:uid="{00000000-0005-0000-0000-0000760C0000}"/>
    <cellStyle name="Normal 195 2" xfId="7515" xr:uid="{00000000-0005-0000-0000-0000770C0000}"/>
    <cellStyle name="Normal 195 2 2" xfId="7544" xr:uid="{54B2A749-A123-417E-98EC-3D58811C38B5}"/>
    <cellStyle name="Normal 196" xfId="7427" xr:uid="{00000000-0005-0000-0000-0000780C0000}"/>
    <cellStyle name="Normal 197" xfId="7509" xr:uid="{00000000-0005-0000-0000-0000790C0000}"/>
    <cellStyle name="Normal 198" xfId="7530" xr:uid="{D81FA6E0-5F95-47E2-9B0E-2599E216A0F3}"/>
    <cellStyle name="Normal 199" xfId="7550" xr:uid="{83E5C551-23B4-4593-995E-E5550BDFEC5D}"/>
    <cellStyle name="Normal 2" xfId="20" xr:uid="{00000000-0005-0000-0000-00007A0C0000}"/>
    <cellStyle name="Normal 2 10" xfId="3155" xr:uid="{00000000-0005-0000-0000-00007B0C0000}"/>
    <cellStyle name="Normal 2 10 2" xfId="3156" xr:uid="{00000000-0005-0000-0000-00007C0C0000}"/>
    <cellStyle name="Normal 2 10 3" xfId="3157" xr:uid="{00000000-0005-0000-0000-00007D0C0000}"/>
    <cellStyle name="Normal 2 10 4" xfId="3158" xr:uid="{00000000-0005-0000-0000-00007E0C0000}"/>
    <cellStyle name="Normal 2 10 5" xfId="3159" xr:uid="{00000000-0005-0000-0000-00007F0C0000}"/>
    <cellStyle name="Normal 2 100" xfId="3160" xr:uid="{00000000-0005-0000-0000-0000800C0000}"/>
    <cellStyle name="Normal 2 101" xfId="3161" xr:uid="{00000000-0005-0000-0000-0000810C0000}"/>
    <cellStyle name="Normal 2 102" xfId="3162" xr:uid="{00000000-0005-0000-0000-0000820C0000}"/>
    <cellStyle name="Normal 2 103" xfId="3163" xr:uid="{00000000-0005-0000-0000-0000830C0000}"/>
    <cellStyle name="Normal 2 104" xfId="3164" xr:uid="{00000000-0005-0000-0000-0000840C0000}"/>
    <cellStyle name="Normal 2 105" xfId="3165" xr:uid="{00000000-0005-0000-0000-0000850C0000}"/>
    <cellStyle name="Normal 2 106" xfId="3166" xr:uid="{00000000-0005-0000-0000-0000860C0000}"/>
    <cellStyle name="Normal 2 107" xfId="3167" xr:uid="{00000000-0005-0000-0000-0000870C0000}"/>
    <cellStyle name="Normal 2 108" xfId="3168" xr:uid="{00000000-0005-0000-0000-0000880C0000}"/>
    <cellStyle name="Normal 2 109" xfId="3169" xr:uid="{00000000-0005-0000-0000-0000890C0000}"/>
    <cellStyle name="Normal 2 11" xfId="3170" xr:uid="{00000000-0005-0000-0000-00008A0C0000}"/>
    <cellStyle name="Normal 2 11 2" xfId="3171" xr:uid="{00000000-0005-0000-0000-00008B0C0000}"/>
    <cellStyle name="Normal 2 11 3" xfId="3172" xr:uid="{00000000-0005-0000-0000-00008C0C0000}"/>
    <cellStyle name="Normal 2 11 4" xfId="3173" xr:uid="{00000000-0005-0000-0000-00008D0C0000}"/>
    <cellStyle name="Normal 2 110" xfId="3174" xr:uid="{00000000-0005-0000-0000-00008E0C0000}"/>
    <cellStyle name="Normal 2 111" xfId="3175" xr:uid="{00000000-0005-0000-0000-00008F0C0000}"/>
    <cellStyle name="Normal 2 112" xfId="3176" xr:uid="{00000000-0005-0000-0000-0000900C0000}"/>
    <cellStyle name="Normal 2 113" xfId="3177" xr:uid="{00000000-0005-0000-0000-0000910C0000}"/>
    <cellStyle name="Normal 2 114" xfId="3178" xr:uid="{00000000-0005-0000-0000-0000920C0000}"/>
    <cellStyle name="Normal 2 115" xfId="3179" xr:uid="{00000000-0005-0000-0000-0000930C0000}"/>
    <cellStyle name="Normal 2 116" xfId="3180" xr:uid="{00000000-0005-0000-0000-0000940C0000}"/>
    <cellStyle name="Normal 2 117" xfId="3181" xr:uid="{00000000-0005-0000-0000-0000950C0000}"/>
    <cellStyle name="Normal 2 118" xfId="3182" xr:uid="{00000000-0005-0000-0000-0000960C0000}"/>
    <cellStyle name="Normal 2 119" xfId="3183" xr:uid="{00000000-0005-0000-0000-0000970C0000}"/>
    <cellStyle name="Normal 2 12" xfId="3184" xr:uid="{00000000-0005-0000-0000-0000980C0000}"/>
    <cellStyle name="Normal 2 12 2" xfId="3185" xr:uid="{00000000-0005-0000-0000-0000990C0000}"/>
    <cellStyle name="Normal 2 120" xfId="3186" xr:uid="{00000000-0005-0000-0000-00009A0C0000}"/>
    <cellStyle name="Normal 2 121" xfId="3187" xr:uid="{00000000-0005-0000-0000-00009B0C0000}"/>
    <cellStyle name="Normal 2 122" xfId="3188" xr:uid="{00000000-0005-0000-0000-00009C0C0000}"/>
    <cellStyle name="Normal 2 123" xfId="3189" xr:uid="{00000000-0005-0000-0000-00009D0C0000}"/>
    <cellStyle name="Normal 2 124" xfId="3190" xr:uid="{00000000-0005-0000-0000-00009E0C0000}"/>
    <cellStyle name="Normal 2 125" xfId="3191" xr:uid="{00000000-0005-0000-0000-00009F0C0000}"/>
    <cellStyle name="Normal 2 126" xfId="3192" xr:uid="{00000000-0005-0000-0000-0000A00C0000}"/>
    <cellStyle name="Normal 2 127" xfId="3193" xr:uid="{00000000-0005-0000-0000-0000A10C0000}"/>
    <cellStyle name="Normal 2 128" xfId="3194" xr:uid="{00000000-0005-0000-0000-0000A20C0000}"/>
    <cellStyle name="Normal 2 129" xfId="3195" xr:uid="{00000000-0005-0000-0000-0000A30C0000}"/>
    <cellStyle name="Normal 2 13" xfId="3196" xr:uid="{00000000-0005-0000-0000-0000A40C0000}"/>
    <cellStyle name="Normal 2 13 2" xfId="3197" xr:uid="{00000000-0005-0000-0000-0000A50C0000}"/>
    <cellStyle name="Normal 2 130" xfId="3198" xr:uid="{00000000-0005-0000-0000-0000A60C0000}"/>
    <cellStyle name="Normal 2 131" xfId="3199" xr:uid="{00000000-0005-0000-0000-0000A70C0000}"/>
    <cellStyle name="Normal 2 132" xfId="3200" xr:uid="{00000000-0005-0000-0000-0000A80C0000}"/>
    <cellStyle name="Normal 2 133" xfId="3201" xr:uid="{00000000-0005-0000-0000-0000A90C0000}"/>
    <cellStyle name="Normal 2 134" xfId="3202" xr:uid="{00000000-0005-0000-0000-0000AA0C0000}"/>
    <cellStyle name="Normal 2 135" xfId="3203" xr:uid="{00000000-0005-0000-0000-0000AB0C0000}"/>
    <cellStyle name="Normal 2 136" xfId="3204" xr:uid="{00000000-0005-0000-0000-0000AC0C0000}"/>
    <cellStyle name="Normal 2 137" xfId="3205" xr:uid="{00000000-0005-0000-0000-0000AD0C0000}"/>
    <cellStyle name="Normal 2 138" xfId="3206" xr:uid="{00000000-0005-0000-0000-0000AE0C0000}"/>
    <cellStyle name="Normal 2 139" xfId="3207" xr:uid="{00000000-0005-0000-0000-0000AF0C0000}"/>
    <cellStyle name="Normal 2 14" xfId="3208" xr:uid="{00000000-0005-0000-0000-0000B00C0000}"/>
    <cellStyle name="Normal 2 14 2" xfId="3209" xr:uid="{00000000-0005-0000-0000-0000B10C0000}"/>
    <cellStyle name="Normal 2 140" xfId="3210" xr:uid="{00000000-0005-0000-0000-0000B20C0000}"/>
    <cellStyle name="Normal 2 141" xfId="3211" xr:uid="{00000000-0005-0000-0000-0000B30C0000}"/>
    <cellStyle name="Normal 2 142" xfId="3212" xr:uid="{00000000-0005-0000-0000-0000B40C0000}"/>
    <cellStyle name="Normal 2 142 2" xfId="7564" xr:uid="{8B67BF04-9931-459E-BE39-2E7E97223AAE}"/>
    <cellStyle name="Normal 2 143" xfId="7424" xr:uid="{00000000-0005-0000-0000-0000B50C0000}"/>
    <cellStyle name="Normal 2 144" xfId="7536" xr:uid="{AF1AAE25-3E88-4A97-8BA8-47EB04F460D5}"/>
    <cellStyle name="Normal 2 15" xfId="3213" xr:uid="{00000000-0005-0000-0000-0000B60C0000}"/>
    <cellStyle name="Normal 2 15 2" xfId="3214" xr:uid="{00000000-0005-0000-0000-0000B70C0000}"/>
    <cellStyle name="Normal 2 16" xfId="3215" xr:uid="{00000000-0005-0000-0000-0000B80C0000}"/>
    <cellStyle name="Normal 2 16 2" xfId="3216" xr:uid="{00000000-0005-0000-0000-0000B90C0000}"/>
    <cellStyle name="Normal 2 17" xfId="3217" xr:uid="{00000000-0005-0000-0000-0000BA0C0000}"/>
    <cellStyle name="Normal 2 17 2" xfId="3218" xr:uid="{00000000-0005-0000-0000-0000BB0C0000}"/>
    <cellStyle name="Normal 2 18" xfId="3219" xr:uid="{00000000-0005-0000-0000-0000BC0C0000}"/>
    <cellStyle name="Normal 2 18 2" xfId="3220" xr:uid="{00000000-0005-0000-0000-0000BD0C0000}"/>
    <cellStyle name="Normal 2 19" xfId="3221" xr:uid="{00000000-0005-0000-0000-0000BE0C0000}"/>
    <cellStyle name="Normal 2 19 2" xfId="3222" xr:uid="{00000000-0005-0000-0000-0000BF0C0000}"/>
    <cellStyle name="Normal 2 2" xfId="27" xr:uid="{00000000-0005-0000-0000-0000C00C0000}"/>
    <cellStyle name="Normal 2 2 10" xfId="3223" xr:uid="{00000000-0005-0000-0000-0000C10C0000}"/>
    <cellStyle name="Normal 2 2 10 2" xfId="3224" xr:uid="{00000000-0005-0000-0000-0000C20C0000}"/>
    <cellStyle name="Normal 2 2 100" xfId="3225" xr:uid="{00000000-0005-0000-0000-0000C30C0000}"/>
    <cellStyle name="Normal 2 2 101" xfId="3226" xr:uid="{00000000-0005-0000-0000-0000C40C0000}"/>
    <cellStyle name="Normal 2 2 102" xfId="3227" xr:uid="{00000000-0005-0000-0000-0000C50C0000}"/>
    <cellStyle name="Normal 2 2 103" xfId="3228" xr:uid="{00000000-0005-0000-0000-0000C60C0000}"/>
    <cellStyle name="Normal 2 2 104" xfId="3229" xr:uid="{00000000-0005-0000-0000-0000C70C0000}"/>
    <cellStyle name="Normal 2 2 105" xfId="3230" xr:uid="{00000000-0005-0000-0000-0000C80C0000}"/>
    <cellStyle name="Normal 2 2 106" xfId="3231" xr:uid="{00000000-0005-0000-0000-0000C90C0000}"/>
    <cellStyle name="Normal 2 2 107" xfId="3232" xr:uid="{00000000-0005-0000-0000-0000CA0C0000}"/>
    <cellStyle name="Normal 2 2 108" xfId="3233" xr:uid="{00000000-0005-0000-0000-0000CB0C0000}"/>
    <cellStyle name="Normal 2 2 109" xfId="3234" xr:uid="{00000000-0005-0000-0000-0000CC0C0000}"/>
    <cellStyle name="Normal 2 2 11" xfId="3235" xr:uid="{00000000-0005-0000-0000-0000CD0C0000}"/>
    <cellStyle name="Normal 2 2 11 2" xfId="3236" xr:uid="{00000000-0005-0000-0000-0000CE0C0000}"/>
    <cellStyle name="Normal 2 2 110" xfId="3237" xr:uid="{00000000-0005-0000-0000-0000CF0C0000}"/>
    <cellStyle name="Normal 2 2 111" xfId="3238" xr:uid="{00000000-0005-0000-0000-0000D00C0000}"/>
    <cellStyle name="Normal 2 2 112" xfId="3239" xr:uid="{00000000-0005-0000-0000-0000D10C0000}"/>
    <cellStyle name="Normal 2 2 113" xfId="3240" xr:uid="{00000000-0005-0000-0000-0000D20C0000}"/>
    <cellStyle name="Normal 2 2 114" xfId="3241" xr:uid="{00000000-0005-0000-0000-0000D30C0000}"/>
    <cellStyle name="Normal 2 2 115" xfId="3242" xr:uid="{00000000-0005-0000-0000-0000D40C0000}"/>
    <cellStyle name="Normal 2 2 116" xfId="3243" xr:uid="{00000000-0005-0000-0000-0000D50C0000}"/>
    <cellStyle name="Normal 2 2 117" xfId="3244" xr:uid="{00000000-0005-0000-0000-0000D60C0000}"/>
    <cellStyle name="Normal 2 2 118" xfId="3245" xr:uid="{00000000-0005-0000-0000-0000D70C0000}"/>
    <cellStyle name="Normal 2 2 119" xfId="3246" xr:uid="{00000000-0005-0000-0000-0000D80C0000}"/>
    <cellStyle name="Normal 2 2 12" xfId="3247" xr:uid="{00000000-0005-0000-0000-0000D90C0000}"/>
    <cellStyle name="Normal 2 2 12 2" xfId="3248" xr:uid="{00000000-0005-0000-0000-0000DA0C0000}"/>
    <cellStyle name="Normal 2 2 120" xfId="3249" xr:uid="{00000000-0005-0000-0000-0000DB0C0000}"/>
    <cellStyle name="Normal 2 2 121" xfId="3250" xr:uid="{00000000-0005-0000-0000-0000DC0C0000}"/>
    <cellStyle name="Normal 2 2 122" xfId="3251" xr:uid="{00000000-0005-0000-0000-0000DD0C0000}"/>
    <cellStyle name="Normal 2 2 123" xfId="3252" xr:uid="{00000000-0005-0000-0000-0000DE0C0000}"/>
    <cellStyle name="Normal 2 2 124" xfId="3253" xr:uid="{00000000-0005-0000-0000-0000DF0C0000}"/>
    <cellStyle name="Normal 2 2 125" xfId="3254" xr:uid="{00000000-0005-0000-0000-0000E00C0000}"/>
    <cellStyle name="Normal 2 2 126" xfId="3255" xr:uid="{00000000-0005-0000-0000-0000E10C0000}"/>
    <cellStyle name="Normal 2 2 127" xfId="3256" xr:uid="{00000000-0005-0000-0000-0000E20C0000}"/>
    <cellStyle name="Normal 2 2 128" xfId="3257" xr:uid="{00000000-0005-0000-0000-0000E30C0000}"/>
    <cellStyle name="Normal 2 2 129" xfId="3258" xr:uid="{00000000-0005-0000-0000-0000E40C0000}"/>
    <cellStyle name="Normal 2 2 13" xfId="3259" xr:uid="{00000000-0005-0000-0000-0000E50C0000}"/>
    <cellStyle name="Normal 2 2 13 2" xfId="3260" xr:uid="{00000000-0005-0000-0000-0000E60C0000}"/>
    <cellStyle name="Normal 2 2 130" xfId="3261" xr:uid="{00000000-0005-0000-0000-0000E70C0000}"/>
    <cellStyle name="Normal 2 2 131" xfId="3262" xr:uid="{00000000-0005-0000-0000-0000E80C0000}"/>
    <cellStyle name="Normal 2 2 132" xfId="3263" xr:uid="{00000000-0005-0000-0000-0000E90C0000}"/>
    <cellStyle name="Normal 2 2 133" xfId="3264" xr:uid="{00000000-0005-0000-0000-0000EA0C0000}"/>
    <cellStyle name="Normal 2 2 134" xfId="3265" xr:uid="{00000000-0005-0000-0000-0000EB0C0000}"/>
    <cellStyle name="Normal 2 2 135" xfId="3266" xr:uid="{00000000-0005-0000-0000-0000EC0C0000}"/>
    <cellStyle name="Normal 2 2 136" xfId="3267" xr:uid="{00000000-0005-0000-0000-0000ED0C0000}"/>
    <cellStyle name="Normal 2 2 137" xfId="3268" xr:uid="{00000000-0005-0000-0000-0000EE0C0000}"/>
    <cellStyle name="Normal 2 2 138" xfId="3269" xr:uid="{00000000-0005-0000-0000-0000EF0C0000}"/>
    <cellStyle name="Normal 2 2 139" xfId="3270" xr:uid="{00000000-0005-0000-0000-0000F00C0000}"/>
    <cellStyle name="Normal 2 2 14" xfId="3271" xr:uid="{00000000-0005-0000-0000-0000F10C0000}"/>
    <cellStyle name="Normal 2 2 14 2" xfId="3272" xr:uid="{00000000-0005-0000-0000-0000F20C0000}"/>
    <cellStyle name="Normal 2 2 140" xfId="3273" xr:uid="{00000000-0005-0000-0000-0000F30C0000}"/>
    <cellStyle name="Normal 2 2 141" xfId="3274" xr:uid="{00000000-0005-0000-0000-0000F40C0000}"/>
    <cellStyle name="Normal 2 2 142" xfId="3275" xr:uid="{00000000-0005-0000-0000-0000F50C0000}"/>
    <cellStyle name="Normal 2 2 143" xfId="3276" xr:uid="{00000000-0005-0000-0000-0000F60C0000}"/>
    <cellStyle name="Normal 2 2 144" xfId="3277" xr:uid="{00000000-0005-0000-0000-0000F70C0000}"/>
    <cellStyle name="Normal 2 2 145" xfId="3278" xr:uid="{00000000-0005-0000-0000-0000F80C0000}"/>
    <cellStyle name="Normal 2 2 146" xfId="3279" xr:uid="{00000000-0005-0000-0000-0000F90C0000}"/>
    <cellStyle name="Normal 2 2 147" xfId="3280" xr:uid="{00000000-0005-0000-0000-0000FA0C0000}"/>
    <cellStyle name="Normal 2 2 148" xfId="3281" xr:uid="{00000000-0005-0000-0000-0000FB0C0000}"/>
    <cellStyle name="Normal 2 2 149" xfId="3282" xr:uid="{00000000-0005-0000-0000-0000FC0C0000}"/>
    <cellStyle name="Normal 2 2 15" xfId="3283" xr:uid="{00000000-0005-0000-0000-0000FD0C0000}"/>
    <cellStyle name="Normal 2 2 15 2" xfId="3284" xr:uid="{00000000-0005-0000-0000-0000FE0C0000}"/>
    <cellStyle name="Normal 2 2 150" xfId="3285" xr:uid="{00000000-0005-0000-0000-0000FF0C0000}"/>
    <cellStyle name="Normal 2 2 151" xfId="3286" xr:uid="{00000000-0005-0000-0000-0000000D0000}"/>
    <cellStyle name="Normal 2 2 152" xfId="3287" xr:uid="{00000000-0005-0000-0000-0000010D0000}"/>
    <cellStyle name="Normal 2 2 153" xfId="3288" xr:uid="{00000000-0005-0000-0000-0000020D0000}"/>
    <cellStyle name="Normal 2 2 154" xfId="3289" xr:uid="{00000000-0005-0000-0000-0000030D0000}"/>
    <cellStyle name="Normal 2 2 155" xfId="7426" xr:uid="{00000000-0005-0000-0000-0000040D0000}"/>
    <cellStyle name="Normal 2 2 156" xfId="7537" xr:uid="{D8ACD8A0-AA71-4C2C-BE5B-C04E36D41A9D}"/>
    <cellStyle name="Normal 2 2 16" xfId="3290" xr:uid="{00000000-0005-0000-0000-0000050D0000}"/>
    <cellStyle name="Normal 2 2 16 2" xfId="3291" xr:uid="{00000000-0005-0000-0000-0000060D0000}"/>
    <cellStyle name="Normal 2 2 17" xfId="3292" xr:uid="{00000000-0005-0000-0000-0000070D0000}"/>
    <cellStyle name="Normal 2 2 17 2" xfId="3293" xr:uid="{00000000-0005-0000-0000-0000080D0000}"/>
    <cellStyle name="Normal 2 2 18" xfId="3294" xr:uid="{00000000-0005-0000-0000-0000090D0000}"/>
    <cellStyle name="Normal 2 2 18 2" xfId="3295" xr:uid="{00000000-0005-0000-0000-00000A0D0000}"/>
    <cellStyle name="Normal 2 2 19" xfId="3296" xr:uid="{00000000-0005-0000-0000-00000B0D0000}"/>
    <cellStyle name="Normal 2 2 19 2" xfId="3297" xr:uid="{00000000-0005-0000-0000-00000C0D0000}"/>
    <cellStyle name="Normal 2 2 2" xfId="28" xr:uid="{00000000-0005-0000-0000-00000D0D0000}"/>
    <cellStyle name="Normal 2 2 2 10" xfId="3298" xr:uid="{00000000-0005-0000-0000-00000E0D0000}"/>
    <cellStyle name="Normal 2 2 2 10 2" xfId="3299" xr:uid="{00000000-0005-0000-0000-00000F0D0000}"/>
    <cellStyle name="Normal 2 2 2 100" xfId="3300" xr:uid="{00000000-0005-0000-0000-0000100D0000}"/>
    <cellStyle name="Normal 2 2 2 101" xfId="3301" xr:uid="{00000000-0005-0000-0000-0000110D0000}"/>
    <cellStyle name="Normal 2 2 2 102" xfId="3302" xr:uid="{00000000-0005-0000-0000-0000120D0000}"/>
    <cellStyle name="Normal 2 2 2 103" xfId="3303" xr:uid="{00000000-0005-0000-0000-0000130D0000}"/>
    <cellStyle name="Normal 2 2 2 104" xfId="3304" xr:uid="{00000000-0005-0000-0000-0000140D0000}"/>
    <cellStyle name="Normal 2 2 2 105" xfId="3305" xr:uid="{00000000-0005-0000-0000-0000150D0000}"/>
    <cellStyle name="Normal 2 2 2 106" xfId="3306" xr:uid="{00000000-0005-0000-0000-0000160D0000}"/>
    <cellStyle name="Normal 2 2 2 107" xfId="3307" xr:uid="{00000000-0005-0000-0000-0000170D0000}"/>
    <cellStyle name="Normal 2 2 2 108" xfId="3308" xr:uid="{00000000-0005-0000-0000-0000180D0000}"/>
    <cellStyle name="Normal 2 2 2 109" xfId="3309" xr:uid="{00000000-0005-0000-0000-0000190D0000}"/>
    <cellStyle name="Normal 2 2 2 11" xfId="3310" xr:uid="{00000000-0005-0000-0000-00001A0D0000}"/>
    <cellStyle name="Normal 2 2 2 11 2" xfId="3311" xr:uid="{00000000-0005-0000-0000-00001B0D0000}"/>
    <cellStyle name="Normal 2 2 2 110" xfId="3312" xr:uid="{00000000-0005-0000-0000-00001C0D0000}"/>
    <cellStyle name="Normal 2 2 2 111" xfId="3313" xr:uid="{00000000-0005-0000-0000-00001D0D0000}"/>
    <cellStyle name="Normal 2 2 2 112" xfId="3314" xr:uid="{00000000-0005-0000-0000-00001E0D0000}"/>
    <cellStyle name="Normal 2 2 2 113" xfId="3315" xr:uid="{00000000-0005-0000-0000-00001F0D0000}"/>
    <cellStyle name="Normal 2 2 2 114" xfId="3316" xr:uid="{00000000-0005-0000-0000-0000200D0000}"/>
    <cellStyle name="Normal 2 2 2 115" xfId="3317" xr:uid="{00000000-0005-0000-0000-0000210D0000}"/>
    <cellStyle name="Normal 2 2 2 116" xfId="3318" xr:uid="{00000000-0005-0000-0000-0000220D0000}"/>
    <cellStyle name="Normal 2 2 2 117" xfId="3319" xr:uid="{00000000-0005-0000-0000-0000230D0000}"/>
    <cellStyle name="Normal 2 2 2 118" xfId="3320" xr:uid="{00000000-0005-0000-0000-0000240D0000}"/>
    <cellStyle name="Normal 2 2 2 119" xfId="3321" xr:uid="{00000000-0005-0000-0000-0000250D0000}"/>
    <cellStyle name="Normal 2 2 2 12" xfId="3322" xr:uid="{00000000-0005-0000-0000-0000260D0000}"/>
    <cellStyle name="Normal 2 2 2 12 2" xfId="3323" xr:uid="{00000000-0005-0000-0000-0000270D0000}"/>
    <cellStyle name="Normal 2 2 2 120" xfId="3324" xr:uid="{00000000-0005-0000-0000-0000280D0000}"/>
    <cellStyle name="Normal 2 2 2 121" xfId="3325" xr:uid="{00000000-0005-0000-0000-0000290D0000}"/>
    <cellStyle name="Normal 2 2 2 122" xfId="3326" xr:uid="{00000000-0005-0000-0000-00002A0D0000}"/>
    <cellStyle name="Normal 2 2 2 123" xfId="3327" xr:uid="{00000000-0005-0000-0000-00002B0D0000}"/>
    <cellStyle name="Normal 2 2 2 124" xfId="3328" xr:uid="{00000000-0005-0000-0000-00002C0D0000}"/>
    <cellStyle name="Normal 2 2 2 125" xfId="3329" xr:uid="{00000000-0005-0000-0000-00002D0D0000}"/>
    <cellStyle name="Normal 2 2 2 126" xfId="3330" xr:uid="{00000000-0005-0000-0000-00002E0D0000}"/>
    <cellStyle name="Normal 2 2 2 127" xfId="3331" xr:uid="{00000000-0005-0000-0000-00002F0D0000}"/>
    <cellStyle name="Normal 2 2 2 128" xfId="3332" xr:uid="{00000000-0005-0000-0000-0000300D0000}"/>
    <cellStyle name="Normal 2 2 2 129" xfId="3333" xr:uid="{00000000-0005-0000-0000-0000310D0000}"/>
    <cellStyle name="Normal 2 2 2 13" xfId="3334" xr:uid="{00000000-0005-0000-0000-0000320D0000}"/>
    <cellStyle name="Normal 2 2 2 13 2" xfId="3335" xr:uid="{00000000-0005-0000-0000-0000330D0000}"/>
    <cellStyle name="Normal 2 2 2 130" xfId="3336" xr:uid="{00000000-0005-0000-0000-0000340D0000}"/>
    <cellStyle name="Normal 2 2 2 131" xfId="3337" xr:uid="{00000000-0005-0000-0000-0000350D0000}"/>
    <cellStyle name="Normal 2 2 2 132" xfId="3338" xr:uid="{00000000-0005-0000-0000-0000360D0000}"/>
    <cellStyle name="Normal 2 2 2 133" xfId="3339" xr:uid="{00000000-0005-0000-0000-0000370D0000}"/>
    <cellStyle name="Normal 2 2 2 134" xfId="3340" xr:uid="{00000000-0005-0000-0000-0000380D0000}"/>
    <cellStyle name="Normal 2 2 2 135" xfId="3341" xr:uid="{00000000-0005-0000-0000-0000390D0000}"/>
    <cellStyle name="Normal 2 2 2 136" xfId="3342" xr:uid="{00000000-0005-0000-0000-00003A0D0000}"/>
    <cellStyle name="Normal 2 2 2 137" xfId="3343" xr:uid="{00000000-0005-0000-0000-00003B0D0000}"/>
    <cellStyle name="Normal 2 2 2 138" xfId="3344" xr:uid="{00000000-0005-0000-0000-00003C0D0000}"/>
    <cellStyle name="Normal 2 2 2 139" xfId="3345" xr:uid="{00000000-0005-0000-0000-00003D0D0000}"/>
    <cellStyle name="Normal 2 2 2 14" xfId="3346" xr:uid="{00000000-0005-0000-0000-00003E0D0000}"/>
    <cellStyle name="Normal 2 2 2 14 2" xfId="3347" xr:uid="{00000000-0005-0000-0000-00003F0D0000}"/>
    <cellStyle name="Normal 2 2 2 140" xfId="3348" xr:uid="{00000000-0005-0000-0000-0000400D0000}"/>
    <cellStyle name="Normal 2 2 2 141" xfId="3349" xr:uid="{00000000-0005-0000-0000-0000410D0000}"/>
    <cellStyle name="Normal 2 2 2 142" xfId="3350" xr:uid="{00000000-0005-0000-0000-0000420D0000}"/>
    <cellStyle name="Normal 2 2 2 143" xfId="3351" xr:uid="{00000000-0005-0000-0000-0000430D0000}"/>
    <cellStyle name="Normal 2 2 2 144" xfId="3352" xr:uid="{00000000-0005-0000-0000-0000440D0000}"/>
    <cellStyle name="Normal 2 2 2 145" xfId="3353" xr:uid="{00000000-0005-0000-0000-0000450D0000}"/>
    <cellStyle name="Normal 2 2 2 146" xfId="3354" xr:uid="{00000000-0005-0000-0000-0000460D0000}"/>
    <cellStyle name="Normal 2 2 2 147" xfId="3355" xr:uid="{00000000-0005-0000-0000-0000470D0000}"/>
    <cellStyle name="Normal 2 2 2 148" xfId="3356" xr:uid="{00000000-0005-0000-0000-0000480D0000}"/>
    <cellStyle name="Normal 2 2 2 149" xfId="3357" xr:uid="{00000000-0005-0000-0000-0000490D0000}"/>
    <cellStyle name="Normal 2 2 2 15" xfId="3358" xr:uid="{00000000-0005-0000-0000-00004A0D0000}"/>
    <cellStyle name="Normal 2 2 2 15 2" xfId="3359" xr:uid="{00000000-0005-0000-0000-00004B0D0000}"/>
    <cellStyle name="Normal 2 2 2 16" xfId="3360" xr:uid="{00000000-0005-0000-0000-00004C0D0000}"/>
    <cellStyle name="Normal 2 2 2 16 2" xfId="3361" xr:uid="{00000000-0005-0000-0000-00004D0D0000}"/>
    <cellStyle name="Normal 2 2 2 17" xfId="3362" xr:uid="{00000000-0005-0000-0000-00004E0D0000}"/>
    <cellStyle name="Normal 2 2 2 17 2" xfId="3363" xr:uid="{00000000-0005-0000-0000-00004F0D0000}"/>
    <cellStyle name="Normal 2 2 2 18" xfId="3364" xr:uid="{00000000-0005-0000-0000-0000500D0000}"/>
    <cellStyle name="Normal 2 2 2 18 2" xfId="3365" xr:uid="{00000000-0005-0000-0000-0000510D0000}"/>
    <cellStyle name="Normal 2 2 2 19" xfId="3366" xr:uid="{00000000-0005-0000-0000-0000520D0000}"/>
    <cellStyle name="Normal 2 2 2 19 2" xfId="3367" xr:uid="{00000000-0005-0000-0000-0000530D0000}"/>
    <cellStyle name="Normal 2 2 2 2" xfId="3368" xr:uid="{00000000-0005-0000-0000-0000540D0000}"/>
    <cellStyle name="Normal 2 2 2 2 10" xfId="3369" xr:uid="{00000000-0005-0000-0000-0000550D0000}"/>
    <cellStyle name="Normal 2 2 2 2 10 2" xfId="3370" xr:uid="{00000000-0005-0000-0000-0000560D0000}"/>
    <cellStyle name="Normal 2 2 2 2 100" xfId="3371" xr:uid="{00000000-0005-0000-0000-0000570D0000}"/>
    <cellStyle name="Normal 2 2 2 2 101" xfId="3372" xr:uid="{00000000-0005-0000-0000-0000580D0000}"/>
    <cellStyle name="Normal 2 2 2 2 102" xfId="3373" xr:uid="{00000000-0005-0000-0000-0000590D0000}"/>
    <cellStyle name="Normal 2 2 2 2 103" xfId="3374" xr:uid="{00000000-0005-0000-0000-00005A0D0000}"/>
    <cellStyle name="Normal 2 2 2 2 104" xfId="3375" xr:uid="{00000000-0005-0000-0000-00005B0D0000}"/>
    <cellStyle name="Normal 2 2 2 2 105" xfId="3376" xr:uid="{00000000-0005-0000-0000-00005C0D0000}"/>
    <cellStyle name="Normal 2 2 2 2 106" xfId="3377" xr:uid="{00000000-0005-0000-0000-00005D0D0000}"/>
    <cellStyle name="Normal 2 2 2 2 107" xfId="3378" xr:uid="{00000000-0005-0000-0000-00005E0D0000}"/>
    <cellStyle name="Normal 2 2 2 2 108" xfId="3379" xr:uid="{00000000-0005-0000-0000-00005F0D0000}"/>
    <cellStyle name="Normal 2 2 2 2 109" xfId="3380" xr:uid="{00000000-0005-0000-0000-0000600D0000}"/>
    <cellStyle name="Normal 2 2 2 2 11" xfId="3381" xr:uid="{00000000-0005-0000-0000-0000610D0000}"/>
    <cellStyle name="Normal 2 2 2 2 11 2" xfId="3382" xr:uid="{00000000-0005-0000-0000-0000620D0000}"/>
    <cellStyle name="Normal 2 2 2 2 110" xfId="3383" xr:uid="{00000000-0005-0000-0000-0000630D0000}"/>
    <cellStyle name="Normal 2 2 2 2 111" xfId="3384" xr:uid="{00000000-0005-0000-0000-0000640D0000}"/>
    <cellStyle name="Normal 2 2 2 2 112" xfId="3385" xr:uid="{00000000-0005-0000-0000-0000650D0000}"/>
    <cellStyle name="Normal 2 2 2 2 113" xfId="3386" xr:uid="{00000000-0005-0000-0000-0000660D0000}"/>
    <cellStyle name="Normal 2 2 2 2 114" xfId="3387" xr:uid="{00000000-0005-0000-0000-0000670D0000}"/>
    <cellStyle name="Normal 2 2 2 2 115" xfId="3388" xr:uid="{00000000-0005-0000-0000-0000680D0000}"/>
    <cellStyle name="Normal 2 2 2 2 116" xfId="3389" xr:uid="{00000000-0005-0000-0000-0000690D0000}"/>
    <cellStyle name="Normal 2 2 2 2 117" xfId="3390" xr:uid="{00000000-0005-0000-0000-00006A0D0000}"/>
    <cellStyle name="Normal 2 2 2 2 118" xfId="3391" xr:uid="{00000000-0005-0000-0000-00006B0D0000}"/>
    <cellStyle name="Normal 2 2 2 2 119" xfId="3392" xr:uid="{00000000-0005-0000-0000-00006C0D0000}"/>
    <cellStyle name="Normal 2 2 2 2 12" xfId="3393" xr:uid="{00000000-0005-0000-0000-00006D0D0000}"/>
    <cellStyle name="Normal 2 2 2 2 12 2" xfId="3394" xr:uid="{00000000-0005-0000-0000-00006E0D0000}"/>
    <cellStyle name="Normal 2 2 2 2 120" xfId="3395" xr:uid="{00000000-0005-0000-0000-00006F0D0000}"/>
    <cellStyle name="Normal 2 2 2 2 121" xfId="3396" xr:uid="{00000000-0005-0000-0000-0000700D0000}"/>
    <cellStyle name="Normal 2 2 2 2 122" xfId="3397" xr:uid="{00000000-0005-0000-0000-0000710D0000}"/>
    <cellStyle name="Normal 2 2 2 2 123" xfId="3398" xr:uid="{00000000-0005-0000-0000-0000720D0000}"/>
    <cellStyle name="Normal 2 2 2 2 124" xfId="3399" xr:uid="{00000000-0005-0000-0000-0000730D0000}"/>
    <cellStyle name="Normal 2 2 2 2 125" xfId="3400" xr:uid="{00000000-0005-0000-0000-0000740D0000}"/>
    <cellStyle name="Normal 2 2 2 2 126" xfId="3401" xr:uid="{00000000-0005-0000-0000-0000750D0000}"/>
    <cellStyle name="Normal 2 2 2 2 127" xfId="3402" xr:uid="{00000000-0005-0000-0000-0000760D0000}"/>
    <cellStyle name="Normal 2 2 2 2 128" xfId="3403" xr:uid="{00000000-0005-0000-0000-0000770D0000}"/>
    <cellStyle name="Normal 2 2 2 2 129" xfId="3404" xr:uid="{00000000-0005-0000-0000-0000780D0000}"/>
    <cellStyle name="Normal 2 2 2 2 13" xfId="3405" xr:uid="{00000000-0005-0000-0000-0000790D0000}"/>
    <cellStyle name="Normal 2 2 2 2 13 2" xfId="3406" xr:uid="{00000000-0005-0000-0000-00007A0D0000}"/>
    <cellStyle name="Normal 2 2 2 2 130" xfId="3407" xr:uid="{00000000-0005-0000-0000-00007B0D0000}"/>
    <cellStyle name="Normal 2 2 2 2 131" xfId="3408" xr:uid="{00000000-0005-0000-0000-00007C0D0000}"/>
    <cellStyle name="Normal 2 2 2 2 132" xfId="3409" xr:uid="{00000000-0005-0000-0000-00007D0D0000}"/>
    <cellStyle name="Normal 2 2 2 2 133" xfId="3410" xr:uid="{00000000-0005-0000-0000-00007E0D0000}"/>
    <cellStyle name="Normal 2 2 2 2 134" xfId="3411" xr:uid="{00000000-0005-0000-0000-00007F0D0000}"/>
    <cellStyle name="Normal 2 2 2 2 135" xfId="3412" xr:uid="{00000000-0005-0000-0000-0000800D0000}"/>
    <cellStyle name="Normal 2 2 2 2 136" xfId="3413" xr:uid="{00000000-0005-0000-0000-0000810D0000}"/>
    <cellStyle name="Normal 2 2 2 2 137" xfId="3414" xr:uid="{00000000-0005-0000-0000-0000820D0000}"/>
    <cellStyle name="Normal 2 2 2 2 138" xfId="3415" xr:uid="{00000000-0005-0000-0000-0000830D0000}"/>
    <cellStyle name="Normal 2 2 2 2 139" xfId="3416" xr:uid="{00000000-0005-0000-0000-0000840D0000}"/>
    <cellStyle name="Normal 2 2 2 2 14" xfId="3417" xr:uid="{00000000-0005-0000-0000-0000850D0000}"/>
    <cellStyle name="Normal 2 2 2 2 14 2" xfId="3418" xr:uid="{00000000-0005-0000-0000-0000860D0000}"/>
    <cellStyle name="Normal 2 2 2 2 140" xfId="3419" xr:uid="{00000000-0005-0000-0000-0000870D0000}"/>
    <cellStyle name="Normal 2 2 2 2 141" xfId="3420" xr:uid="{00000000-0005-0000-0000-0000880D0000}"/>
    <cellStyle name="Normal 2 2 2 2 142" xfId="3421" xr:uid="{00000000-0005-0000-0000-0000890D0000}"/>
    <cellStyle name="Normal 2 2 2 2 143" xfId="3422" xr:uid="{00000000-0005-0000-0000-00008A0D0000}"/>
    <cellStyle name="Normal 2 2 2 2 144" xfId="3423" xr:uid="{00000000-0005-0000-0000-00008B0D0000}"/>
    <cellStyle name="Normal 2 2 2 2 145" xfId="7489" xr:uid="{00000000-0005-0000-0000-00008C0D0000}"/>
    <cellStyle name="Normal 2 2 2 2 15" xfId="3424" xr:uid="{00000000-0005-0000-0000-00008D0D0000}"/>
    <cellStyle name="Normal 2 2 2 2 15 2" xfId="3425" xr:uid="{00000000-0005-0000-0000-00008E0D0000}"/>
    <cellStyle name="Normal 2 2 2 2 16" xfId="3426" xr:uid="{00000000-0005-0000-0000-00008F0D0000}"/>
    <cellStyle name="Normal 2 2 2 2 16 2" xfId="3427" xr:uid="{00000000-0005-0000-0000-0000900D0000}"/>
    <cellStyle name="Normal 2 2 2 2 17" xfId="3428" xr:uid="{00000000-0005-0000-0000-0000910D0000}"/>
    <cellStyle name="Normal 2 2 2 2 17 2" xfId="3429" xr:uid="{00000000-0005-0000-0000-0000920D0000}"/>
    <cellStyle name="Normal 2 2 2 2 18" xfId="3430" xr:uid="{00000000-0005-0000-0000-0000930D0000}"/>
    <cellStyle name="Normal 2 2 2 2 18 2" xfId="3431" xr:uid="{00000000-0005-0000-0000-0000940D0000}"/>
    <cellStyle name="Normal 2 2 2 2 19" xfId="3432" xr:uid="{00000000-0005-0000-0000-0000950D0000}"/>
    <cellStyle name="Normal 2 2 2 2 19 2" xfId="3433" xr:uid="{00000000-0005-0000-0000-0000960D0000}"/>
    <cellStyle name="Normal 2 2 2 2 2" xfId="3434" xr:uid="{00000000-0005-0000-0000-0000970D0000}"/>
    <cellStyle name="Normal 2 2 2 2 2 2" xfId="3435" xr:uid="{00000000-0005-0000-0000-0000980D0000}"/>
    <cellStyle name="Normal 2 2 2 2 2 3" xfId="3436" xr:uid="{00000000-0005-0000-0000-0000990D0000}"/>
    <cellStyle name="Normal 2 2 2 2 2 4" xfId="3437" xr:uid="{00000000-0005-0000-0000-00009A0D0000}"/>
    <cellStyle name="Normal 2 2 2 2 2 5" xfId="7490" xr:uid="{00000000-0005-0000-0000-00009B0D0000}"/>
    <cellStyle name="Normal 2 2 2 2 20" xfId="3438" xr:uid="{00000000-0005-0000-0000-00009C0D0000}"/>
    <cellStyle name="Normal 2 2 2 2 20 2" xfId="3439" xr:uid="{00000000-0005-0000-0000-00009D0D0000}"/>
    <cellStyle name="Normal 2 2 2 2 21" xfId="3440" xr:uid="{00000000-0005-0000-0000-00009E0D0000}"/>
    <cellStyle name="Normal 2 2 2 2 21 2" xfId="3441" xr:uid="{00000000-0005-0000-0000-00009F0D0000}"/>
    <cellStyle name="Normal 2 2 2 2 22" xfId="3442" xr:uid="{00000000-0005-0000-0000-0000A00D0000}"/>
    <cellStyle name="Normal 2 2 2 2 22 2" xfId="3443" xr:uid="{00000000-0005-0000-0000-0000A10D0000}"/>
    <cellStyle name="Normal 2 2 2 2 23" xfId="3444" xr:uid="{00000000-0005-0000-0000-0000A20D0000}"/>
    <cellStyle name="Normal 2 2 2 2 23 2" xfId="3445" xr:uid="{00000000-0005-0000-0000-0000A30D0000}"/>
    <cellStyle name="Normal 2 2 2 2 24" xfId="3446" xr:uid="{00000000-0005-0000-0000-0000A40D0000}"/>
    <cellStyle name="Normal 2 2 2 2 24 2" xfId="3447" xr:uid="{00000000-0005-0000-0000-0000A50D0000}"/>
    <cellStyle name="Normal 2 2 2 2 25" xfId="3448" xr:uid="{00000000-0005-0000-0000-0000A60D0000}"/>
    <cellStyle name="Normal 2 2 2 2 25 2" xfId="3449" xr:uid="{00000000-0005-0000-0000-0000A70D0000}"/>
    <cellStyle name="Normal 2 2 2 2 26" xfId="3450" xr:uid="{00000000-0005-0000-0000-0000A80D0000}"/>
    <cellStyle name="Normal 2 2 2 2 26 2" xfId="3451" xr:uid="{00000000-0005-0000-0000-0000A90D0000}"/>
    <cellStyle name="Normal 2 2 2 2 27" xfId="3452" xr:uid="{00000000-0005-0000-0000-0000AA0D0000}"/>
    <cellStyle name="Normal 2 2 2 2 27 2" xfId="3453" xr:uid="{00000000-0005-0000-0000-0000AB0D0000}"/>
    <cellStyle name="Normal 2 2 2 2 28" xfId="3454" xr:uid="{00000000-0005-0000-0000-0000AC0D0000}"/>
    <cellStyle name="Normal 2 2 2 2 28 2" xfId="3455" xr:uid="{00000000-0005-0000-0000-0000AD0D0000}"/>
    <cellStyle name="Normal 2 2 2 2 29" xfId="3456" xr:uid="{00000000-0005-0000-0000-0000AE0D0000}"/>
    <cellStyle name="Normal 2 2 2 2 29 2" xfId="3457" xr:uid="{00000000-0005-0000-0000-0000AF0D0000}"/>
    <cellStyle name="Normal 2 2 2 2 3" xfId="3458" xr:uid="{00000000-0005-0000-0000-0000B00D0000}"/>
    <cellStyle name="Normal 2 2 2 2 3 2" xfId="3459" xr:uid="{00000000-0005-0000-0000-0000B10D0000}"/>
    <cellStyle name="Normal 2 2 2 2 3 2 2" xfId="3460" xr:uid="{00000000-0005-0000-0000-0000B20D0000}"/>
    <cellStyle name="Normal 2 2 2 2 3 3" xfId="3461" xr:uid="{00000000-0005-0000-0000-0000B30D0000}"/>
    <cellStyle name="Normal 2 2 2 2 3 4" xfId="3462" xr:uid="{00000000-0005-0000-0000-0000B40D0000}"/>
    <cellStyle name="Normal 2 2 2 2 3 5" xfId="3463" xr:uid="{00000000-0005-0000-0000-0000B50D0000}"/>
    <cellStyle name="Normal 2 2 2 2 3 6" xfId="3464" xr:uid="{00000000-0005-0000-0000-0000B60D0000}"/>
    <cellStyle name="Normal 2 2 2 2 3 7" xfId="3465" xr:uid="{00000000-0005-0000-0000-0000B70D0000}"/>
    <cellStyle name="Normal 2 2 2 2 3 8" xfId="3466" xr:uid="{00000000-0005-0000-0000-0000B80D0000}"/>
    <cellStyle name="Normal 2 2 2 2 3 9" xfId="3467" xr:uid="{00000000-0005-0000-0000-0000B90D0000}"/>
    <cellStyle name="Normal 2 2 2 2 30" xfId="3468" xr:uid="{00000000-0005-0000-0000-0000BA0D0000}"/>
    <cellStyle name="Normal 2 2 2 2 30 2" xfId="3469" xr:uid="{00000000-0005-0000-0000-0000BB0D0000}"/>
    <cellStyle name="Normal 2 2 2 2 31" xfId="3470" xr:uid="{00000000-0005-0000-0000-0000BC0D0000}"/>
    <cellStyle name="Normal 2 2 2 2 31 2" xfId="3471" xr:uid="{00000000-0005-0000-0000-0000BD0D0000}"/>
    <cellStyle name="Normal 2 2 2 2 32" xfId="3472" xr:uid="{00000000-0005-0000-0000-0000BE0D0000}"/>
    <cellStyle name="Normal 2 2 2 2 32 2" xfId="3473" xr:uid="{00000000-0005-0000-0000-0000BF0D0000}"/>
    <cellStyle name="Normal 2 2 2 2 33" xfId="3474" xr:uid="{00000000-0005-0000-0000-0000C00D0000}"/>
    <cellStyle name="Normal 2 2 2 2 33 2" xfId="3475" xr:uid="{00000000-0005-0000-0000-0000C10D0000}"/>
    <cellStyle name="Normal 2 2 2 2 34" xfId="3476" xr:uid="{00000000-0005-0000-0000-0000C20D0000}"/>
    <cellStyle name="Normal 2 2 2 2 34 2" xfId="3477" xr:uid="{00000000-0005-0000-0000-0000C30D0000}"/>
    <cellStyle name="Normal 2 2 2 2 35" xfId="3478" xr:uid="{00000000-0005-0000-0000-0000C40D0000}"/>
    <cellStyle name="Normal 2 2 2 2 35 2" xfId="3479" xr:uid="{00000000-0005-0000-0000-0000C50D0000}"/>
    <cellStyle name="Normal 2 2 2 2 36" xfId="3480" xr:uid="{00000000-0005-0000-0000-0000C60D0000}"/>
    <cellStyle name="Normal 2 2 2 2 36 2" xfId="3481" xr:uid="{00000000-0005-0000-0000-0000C70D0000}"/>
    <cellStyle name="Normal 2 2 2 2 37" xfId="3482" xr:uid="{00000000-0005-0000-0000-0000C80D0000}"/>
    <cellStyle name="Normal 2 2 2 2 37 2" xfId="3483" xr:uid="{00000000-0005-0000-0000-0000C90D0000}"/>
    <cellStyle name="Normal 2 2 2 2 38" xfId="3484" xr:uid="{00000000-0005-0000-0000-0000CA0D0000}"/>
    <cellStyle name="Normal 2 2 2 2 38 2" xfId="3485" xr:uid="{00000000-0005-0000-0000-0000CB0D0000}"/>
    <cellStyle name="Normal 2 2 2 2 39" xfId="3486" xr:uid="{00000000-0005-0000-0000-0000CC0D0000}"/>
    <cellStyle name="Normal 2 2 2 2 39 2" xfId="3487" xr:uid="{00000000-0005-0000-0000-0000CD0D0000}"/>
    <cellStyle name="Normal 2 2 2 2 4" xfId="3488" xr:uid="{00000000-0005-0000-0000-0000CE0D0000}"/>
    <cellStyle name="Normal 2 2 2 2 4 2" xfId="3489" xr:uid="{00000000-0005-0000-0000-0000CF0D0000}"/>
    <cellStyle name="Normal 2 2 2 2 40" xfId="3490" xr:uid="{00000000-0005-0000-0000-0000D00D0000}"/>
    <cellStyle name="Normal 2 2 2 2 40 2" xfId="3491" xr:uid="{00000000-0005-0000-0000-0000D10D0000}"/>
    <cellStyle name="Normal 2 2 2 2 41" xfId="3492" xr:uid="{00000000-0005-0000-0000-0000D20D0000}"/>
    <cellStyle name="Normal 2 2 2 2 41 2" xfId="3493" xr:uid="{00000000-0005-0000-0000-0000D30D0000}"/>
    <cellStyle name="Normal 2 2 2 2 42" xfId="3494" xr:uid="{00000000-0005-0000-0000-0000D40D0000}"/>
    <cellStyle name="Normal 2 2 2 2 42 2" xfId="3495" xr:uid="{00000000-0005-0000-0000-0000D50D0000}"/>
    <cellStyle name="Normal 2 2 2 2 43" xfId="3496" xr:uid="{00000000-0005-0000-0000-0000D60D0000}"/>
    <cellStyle name="Normal 2 2 2 2 43 2" xfId="3497" xr:uid="{00000000-0005-0000-0000-0000D70D0000}"/>
    <cellStyle name="Normal 2 2 2 2 44" xfId="3498" xr:uid="{00000000-0005-0000-0000-0000D80D0000}"/>
    <cellStyle name="Normal 2 2 2 2 44 2" xfId="3499" xr:uid="{00000000-0005-0000-0000-0000D90D0000}"/>
    <cellStyle name="Normal 2 2 2 2 45" xfId="3500" xr:uid="{00000000-0005-0000-0000-0000DA0D0000}"/>
    <cellStyle name="Normal 2 2 2 2 45 2" xfId="3501" xr:uid="{00000000-0005-0000-0000-0000DB0D0000}"/>
    <cellStyle name="Normal 2 2 2 2 46" xfId="3502" xr:uid="{00000000-0005-0000-0000-0000DC0D0000}"/>
    <cellStyle name="Normal 2 2 2 2 46 2" xfId="3503" xr:uid="{00000000-0005-0000-0000-0000DD0D0000}"/>
    <cellStyle name="Normal 2 2 2 2 47" xfId="3504" xr:uid="{00000000-0005-0000-0000-0000DE0D0000}"/>
    <cellStyle name="Normal 2 2 2 2 47 2" xfId="3505" xr:uid="{00000000-0005-0000-0000-0000DF0D0000}"/>
    <cellStyle name="Normal 2 2 2 2 48" xfId="3506" xr:uid="{00000000-0005-0000-0000-0000E00D0000}"/>
    <cellStyle name="Normal 2 2 2 2 48 2" xfId="3507" xr:uid="{00000000-0005-0000-0000-0000E10D0000}"/>
    <cellStyle name="Normal 2 2 2 2 49" xfId="3508" xr:uid="{00000000-0005-0000-0000-0000E20D0000}"/>
    <cellStyle name="Normal 2 2 2 2 49 2" xfId="3509" xr:uid="{00000000-0005-0000-0000-0000E30D0000}"/>
    <cellStyle name="Normal 2 2 2 2 5" xfId="3510" xr:uid="{00000000-0005-0000-0000-0000E40D0000}"/>
    <cellStyle name="Normal 2 2 2 2 5 2" xfId="3511" xr:uid="{00000000-0005-0000-0000-0000E50D0000}"/>
    <cellStyle name="Normal 2 2 2 2 50" xfId="3512" xr:uid="{00000000-0005-0000-0000-0000E60D0000}"/>
    <cellStyle name="Normal 2 2 2 2 50 2" xfId="3513" xr:uid="{00000000-0005-0000-0000-0000E70D0000}"/>
    <cellStyle name="Normal 2 2 2 2 51" xfId="3514" xr:uid="{00000000-0005-0000-0000-0000E80D0000}"/>
    <cellStyle name="Normal 2 2 2 2 51 2" xfId="3515" xr:uid="{00000000-0005-0000-0000-0000E90D0000}"/>
    <cellStyle name="Normal 2 2 2 2 52" xfId="3516" xr:uid="{00000000-0005-0000-0000-0000EA0D0000}"/>
    <cellStyle name="Normal 2 2 2 2 52 2" xfId="3517" xr:uid="{00000000-0005-0000-0000-0000EB0D0000}"/>
    <cellStyle name="Normal 2 2 2 2 53" xfId="3518" xr:uid="{00000000-0005-0000-0000-0000EC0D0000}"/>
    <cellStyle name="Normal 2 2 2 2 53 2" xfId="3519" xr:uid="{00000000-0005-0000-0000-0000ED0D0000}"/>
    <cellStyle name="Normal 2 2 2 2 54" xfId="3520" xr:uid="{00000000-0005-0000-0000-0000EE0D0000}"/>
    <cellStyle name="Normal 2 2 2 2 54 2" xfId="3521" xr:uid="{00000000-0005-0000-0000-0000EF0D0000}"/>
    <cellStyle name="Normal 2 2 2 2 55" xfId="3522" xr:uid="{00000000-0005-0000-0000-0000F00D0000}"/>
    <cellStyle name="Normal 2 2 2 2 55 2" xfId="3523" xr:uid="{00000000-0005-0000-0000-0000F10D0000}"/>
    <cellStyle name="Normal 2 2 2 2 56" xfId="3524" xr:uid="{00000000-0005-0000-0000-0000F20D0000}"/>
    <cellStyle name="Normal 2 2 2 2 56 2" xfId="3525" xr:uid="{00000000-0005-0000-0000-0000F30D0000}"/>
    <cellStyle name="Normal 2 2 2 2 57" xfId="3526" xr:uid="{00000000-0005-0000-0000-0000F40D0000}"/>
    <cellStyle name="Normal 2 2 2 2 57 2" xfId="3527" xr:uid="{00000000-0005-0000-0000-0000F50D0000}"/>
    <cellStyle name="Normal 2 2 2 2 58" xfId="3528" xr:uid="{00000000-0005-0000-0000-0000F60D0000}"/>
    <cellStyle name="Normal 2 2 2 2 58 2" xfId="3529" xr:uid="{00000000-0005-0000-0000-0000F70D0000}"/>
    <cellStyle name="Normal 2 2 2 2 59" xfId="3530" xr:uid="{00000000-0005-0000-0000-0000F80D0000}"/>
    <cellStyle name="Normal 2 2 2 2 59 2" xfId="3531" xr:uid="{00000000-0005-0000-0000-0000F90D0000}"/>
    <cellStyle name="Normal 2 2 2 2 6" xfId="3532" xr:uid="{00000000-0005-0000-0000-0000FA0D0000}"/>
    <cellStyle name="Normal 2 2 2 2 6 2" xfId="3533" xr:uid="{00000000-0005-0000-0000-0000FB0D0000}"/>
    <cellStyle name="Normal 2 2 2 2 60" xfId="3534" xr:uid="{00000000-0005-0000-0000-0000FC0D0000}"/>
    <cellStyle name="Normal 2 2 2 2 60 2" xfId="3535" xr:uid="{00000000-0005-0000-0000-0000FD0D0000}"/>
    <cellStyle name="Normal 2 2 2 2 61" xfId="3536" xr:uid="{00000000-0005-0000-0000-0000FE0D0000}"/>
    <cellStyle name="Normal 2 2 2 2 61 2" xfId="3537" xr:uid="{00000000-0005-0000-0000-0000FF0D0000}"/>
    <cellStyle name="Normal 2 2 2 2 62" xfId="3538" xr:uid="{00000000-0005-0000-0000-0000000E0000}"/>
    <cellStyle name="Normal 2 2 2 2 63" xfId="3539" xr:uid="{00000000-0005-0000-0000-0000010E0000}"/>
    <cellStyle name="Normal 2 2 2 2 63 2" xfId="3540" xr:uid="{00000000-0005-0000-0000-0000020E0000}"/>
    <cellStyle name="Normal 2 2 2 2 64" xfId="3541" xr:uid="{00000000-0005-0000-0000-0000030E0000}"/>
    <cellStyle name="Normal 2 2 2 2 65" xfId="3542" xr:uid="{00000000-0005-0000-0000-0000040E0000}"/>
    <cellStyle name="Normal 2 2 2 2 66" xfId="3543" xr:uid="{00000000-0005-0000-0000-0000050E0000}"/>
    <cellStyle name="Normal 2 2 2 2 67" xfId="3544" xr:uid="{00000000-0005-0000-0000-0000060E0000}"/>
    <cellStyle name="Normal 2 2 2 2 68" xfId="3545" xr:uid="{00000000-0005-0000-0000-0000070E0000}"/>
    <cellStyle name="Normal 2 2 2 2 69" xfId="3546" xr:uid="{00000000-0005-0000-0000-0000080E0000}"/>
    <cellStyle name="Normal 2 2 2 2 7" xfId="3547" xr:uid="{00000000-0005-0000-0000-0000090E0000}"/>
    <cellStyle name="Normal 2 2 2 2 7 2" xfId="3548" xr:uid="{00000000-0005-0000-0000-00000A0E0000}"/>
    <cellStyle name="Normal 2 2 2 2 70" xfId="3549" xr:uid="{00000000-0005-0000-0000-00000B0E0000}"/>
    <cellStyle name="Normal 2 2 2 2 71" xfId="3550" xr:uid="{00000000-0005-0000-0000-00000C0E0000}"/>
    <cellStyle name="Normal 2 2 2 2 72" xfId="3551" xr:uid="{00000000-0005-0000-0000-00000D0E0000}"/>
    <cellStyle name="Normal 2 2 2 2 73" xfId="3552" xr:uid="{00000000-0005-0000-0000-00000E0E0000}"/>
    <cellStyle name="Normal 2 2 2 2 74" xfId="3553" xr:uid="{00000000-0005-0000-0000-00000F0E0000}"/>
    <cellStyle name="Normal 2 2 2 2 75" xfId="3554" xr:uid="{00000000-0005-0000-0000-0000100E0000}"/>
    <cellStyle name="Normal 2 2 2 2 76" xfId="3555" xr:uid="{00000000-0005-0000-0000-0000110E0000}"/>
    <cellStyle name="Normal 2 2 2 2 77" xfId="3556" xr:uid="{00000000-0005-0000-0000-0000120E0000}"/>
    <cellStyle name="Normal 2 2 2 2 78" xfId="3557" xr:uid="{00000000-0005-0000-0000-0000130E0000}"/>
    <cellStyle name="Normal 2 2 2 2 79" xfId="3558" xr:uid="{00000000-0005-0000-0000-0000140E0000}"/>
    <cellStyle name="Normal 2 2 2 2 8" xfId="3559" xr:uid="{00000000-0005-0000-0000-0000150E0000}"/>
    <cellStyle name="Normal 2 2 2 2 8 2" xfId="3560" xr:uid="{00000000-0005-0000-0000-0000160E0000}"/>
    <cellStyle name="Normal 2 2 2 2 80" xfId="3561" xr:uid="{00000000-0005-0000-0000-0000170E0000}"/>
    <cellStyle name="Normal 2 2 2 2 81" xfId="3562" xr:uid="{00000000-0005-0000-0000-0000180E0000}"/>
    <cellStyle name="Normal 2 2 2 2 82" xfId="3563" xr:uid="{00000000-0005-0000-0000-0000190E0000}"/>
    <cellStyle name="Normal 2 2 2 2 83" xfId="3564" xr:uid="{00000000-0005-0000-0000-00001A0E0000}"/>
    <cellStyle name="Normal 2 2 2 2 84" xfId="3565" xr:uid="{00000000-0005-0000-0000-00001B0E0000}"/>
    <cellStyle name="Normal 2 2 2 2 85" xfId="3566" xr:uid="{00000000-0005-0000-0000-00001C0E0000}"/>
    <cellStyle name="Normal 2 2 2 2 86" xfId="3567" xr:uid="{00000000-0005-0000-0000-00001D0E0000}"/>
    <cellStyle name="Normal 2 2 2 2 87" xfId="3568" xr:uid="{00000000-0005-0000-0000-00001E0E0000}"/>
    <cellStyle name="Normal 2 2 2 2 88" xfId="3569" xr:uid="{00000000-0005-0000-0000-00001F0E0000}"/>
    <cellStyle name="Normal 2 2 2 2 89" xfId="3570" xr:uid="{00000000-0005-0000-0000-0000200E0000}"/>
    <cellStyle name="Normal 2 2 2 2 9" xfId="3571" xr:uid="{00000000-0005-0000-0000-0000210E0000}"/>
    <cellStyle name="Normal 2 2 2 2 9 2" xfId="3572" xr:uid="{00000000-0005-0000-0000-0000220E0000}"/>
    <cellStyle name="Normal 2 2 2 2 90" xfId="3573" xr:uid="{00000000-0005-0000-0000-0000230E0000}"/>
    <cellStyle name="Normal 2 2 2 2 91" xfId="3574" xr:uid="{00000000-0005-0000-0000-0000240E0000}"/>
    <cellStyle name="Normal 2 2 2 2 92" xfId="3575" xr:uid="{00000000-0005-0000-0000-0000250E0000}"/>
    <cellStyle name="Normal 2 2 2 2 92 2" xfId="3576" xr:uid="{00000000-0005-0000-0000-0000260E0000}"/>
    <cellStyle name="Normal 2 2 2 2 93" xfId="3577" xr:uid="{00000000-0005-0000-0000-0000270E0000}"/>
    <cellStyle name="Normal 2 2 2 2 94" xfId="3578" xr:uid="{00000000-0005-0000-0000-0000280E0000}"/>
    <cellStyle name="Normal 2 2 2 2 95" xfId="3579" xr:uid="{00000000-0005-0000-0000-0000290E0000}"/>
    <cellStyle name="Normal 2 2 2 2 96" xfId="3580" xr:uid="{00000000-0005-0000-0000-00002A0E0000}"/>
    <cellStyle name="Normal 2 2 2 2 97" xfId="3581" xr:uid="{00000000-0005-0000-0000-00002B0E0000}"/>
    <cellStyle name="Normal 2 2 2 2 98" xfId="3582" xr:uid="{00000000-0005-0000-0000-00002C0E0000}"/>
    <cellStyle name="Normal 2 2 2 2 99" xfId="3583" xr:uid="{00000000-0005-0000-0000-00002D0E0000}"/>
    <cellStyle name="Normal 2 2 2 20" xfId="3584" xr:uid="{00000000-0005-0000-0000-00002E0E0000}"/>
    <cellStyle name="Normal 2 2 2 20 2" xfId="3585" xr:uid="{00000000-0005-0000-0000-00002F0E0000}"/>
    <cellStyle name="Normal 2 2 2 21" xfId="3586" xr:uid="{00000000-0005-0000-0000-0000300E0000}"/>
    <cellStyle name="Normal 2 2 2 21 2" xfId="3587" xr:uid="{00000000-0005-0000-0000-0000310E0000}"/>
    <cellStyle name="Normal 2 2 2 22" xfId="3588" xr:uid="{00000000-0005-0000-0000-0000320E0000}"/>
    <cellStyle name="Normal 2 2 2 22 2" xfId="3589" xr:uid="{00000000-0005-0000-0000-0000330E0000}"/>
    <cellStyle name="Normal 2 2 2 23" xfId="3590" xr:uid="{00000000-0005-0000-0000-0000340E0000}"/>
    <cellStyle name="Normal 2 2 2 23 2" xfId="3591" xr:uid="{00000000-0005-0000-0000-0000350E0000}"/>
    <cellStyle name="Normal 2 2 2 24" xfId="3592" xr:uid="{00000000-0005-0000-0000-0000360E0000}"/>
    <cellStyle name="Normal 2 2 2 24 2" xfId="3593" xr:uid="{00000000-0005-0000-0000-0000370E0000}"/>
    <cellStyle name="Normal 2 2 2 25" xfId="3594" xr:uid="{00000000-0005-0000-0000-0000380E0000}"/>
    <cellStyle name="Normal 2 2 2 25 2" xfId="3595" xr:uid="{00000000-0005-0000-0000-0000390E0000}"/>
    <cellStyle name="Normal 2 2 2 26" xfId="3596" xr:uid="{00000000-0005-0000-0000-00003A0E0000}"/>
    <cellStyle name="Normal 2 2 2 26 2" xfId="3597" xr:uid="{00000000-0005-0000-0000-00003B0E0000}"/>
    <cellStyle name="Normal 2 2 2 27" xfId="3598" xr:uid="{00000000-0005-0000-0000-00003C0E0000}"/>
    <cellStyle name="Normal 2 2 2 27 2" xfId="3599" xr:uid="{00000000-0005-0000-0000-00003D0E0000}"/>
    <cellStyle name="Normal 2 2 2 28" xfId="3600" xr:uid="{00000000-0005-0000-0000-00003E0E0000}"/>
    <cellStyle name="Normal 2 2 2 28 2" xfId="3601" xr:uid="{00000000-0005-0000-0000-00003F0E0000}"/>
    <cellStyle name="Normal 2 2 2 29" xfId="3602" xr:uid="{00000000-0005-0000-0000-0000400E0000}"/>
    <cellStyle name="Normal 2 2 2 29 2" xfId="3603" xr:uid="{00000000-0005-0000-0000-0000410E0000}"/>
    <cellStyle name="Normal 2 2 2 3" xfId="3604" xr:uid="{00000000-0005-0000-0000-0000420E0000}"/>
    <cellStyle name="Normal 2 2 2 3 2" xfId="3605" xr:uid="{00000000-0005-0000-0000-0000430E0000}"/>
    <cellStyle name="Normal 2 2 2 3 3" xfId="3606" xr:uid="{00000000-0005-0000-0000-0000440E0000}"/>
    <cellStyle name="Normal 2 2 2 3 4" xfId="3607" xr:uid="{00000000-0005-0000-0000-0000450E0000}"/>
    <cellStyle name="Normal 2 2 2 3 5" xfId="7491" xr:uid="{00000000-0005-0000-0000-0000460E0000}"/>
    <cellStyle name="Normal 2 2 2 30" xfId="3608" xr:uid="{00000000-0005-0000-0000-0000470E0000}"/>
    <cellStyle name="Normal 2 2 2 30 2" xfId="3609" xr:uid="{00000000-0005-0000-0000-0000480E0000}"/>
    <cellStyle name="Normal 2 2 2 31" xfId="3610" xr:uid="{00000000-0005-0000-0000-0000490E0000}"/>
    <cellStyle name="Normal 2 2 2 31 2" xfId="3611" xr:uid="{00000000-0005-0000-0000-00004A0E0000}"/>
    <cellStyle name="Normal 2 2 2 32" xfId="3612" xr:uid="{00000000-0005-0000-0000-00004B0E0000}"/>
    <cellStyle name="Normal 2 2 2 32 2" xfId="3613" xr:uid="{00000000-0005-0000-0000-00004C0E0000}"/>
    <cellStyle name="Normal 2 2 2 33" xfId="3614" xr:uid="{00000000-0005-0000-0000-00004D0E0000}"/>
    <cellStyle name="Normal 2 2 2 33 2" xfId="3615" xr:uid="{00000000-0005-0000-0000-00004E0E0000}"/>
    <cellStyle name="Normal 2 2 2 34" xfId="3616" xr:uid="{00000000-0005-0000-0000-00004F0E0000}"/>
    <cellStyle name="Normal 2 2 2 34 2" xfId="3617" xr:uid="{00000000-0005-0000-0000-0000500E0000}"/>
    <cellStyle name="Normal 2 2 2 35" xfId="3618" xr:uid="{00000000-0005-0000-0000-0000510E0000}"/>
    <cellStyle name="Normal 2 2 2 35 2" xfId="3619" xr:uid="{00000000-0005-0000-0000-0000520E0000}"/>
    <cellStyle name="Normal 2 2 2 36" xfId="3620" xr:uid="{00000000-0005-0000-0000-0000530E0000}"/>
    <cellStyle name="Normal 2 2 2 36 2" xfId="3621" xr:uid="{00000000-0005-0000-0000-0000540E0000}"/>
    <cellStyle name="Normal 2 2 2 37" xfId="3622" xr:uid="{00000000-0005-0000-0000-0000550E0000}"/>
    <cellStyle name="Normal 2 2 2 37 2" xfId="3623" xr:uid="{00000000-0005-0000-0000-0000560E0000}"/>
    <cellStyle name="Normal 2 2 2 38" xfId="3624" xr:uid="{00000000-0005-0000-0000-0000570E0000}"/>
    <cellStyle name="Normal 2 2 2 38 2" xfId="3625" xr:uid="{00000000-0005-0000-0000-0000580E0000}"/>
    <cellStyle name="Normal 2 2 2 39" xfId="3626" xr:uid="{00000000-0005-0000-0000-0000590E0000}"/>
    <cellStyle name="Normal 2 2 2 39 2" xfId="3627" xr:uid="{00000000-0005-0000-0000-00005A0E0000}"/>
    <cellStyle name="Normal 2 2 2 4" xfId="3628" xr:uid="{00000000-0005-0000-0000-00005B0E0000}"/>
    <cellStyle name="Normal 2 2 2 4 2" xfId="3629" xr:uid="{00000000-0005-0000-0000-00005C0E0000}"/>
    <cellStyle name="Normal 2 2 2 4 3" xfId="3630" xr:uid="{00000000-0005-0000-0000-00005D0E0000}"/>
    <cellStyle name="Normal 2 2 2 4 4" xfId="3631" xr:uid="{00000000-0005-0000-0000-00005E0E0000}"/>
    <cellStyle name="Normal 2 2 2 4 5" xfId="7492" xr:uid="{00000000-0005-0000-0000-00005F0E0000}"/>
    <cellStyle name="Normal 2 2 2 40" xfId="3632" xr:uid="{00000000-0005-0000-0000-0000600E0000}"/>
    <cellStyle name="Normal 2 2 2 40 2" xfId="3633" xr:uid="{00000000-0005-0000-0000-0000610E0000}"/>
    <cellStyle name="Normal 2 2 2 41" xfId="3634" xr:uid="{00000000-0005-0000-0000-0000620E0000}"/>
    <cellStyle name="Normal 2 2 2 41 2" xfId="3635" xr:uid="{00000000-0005-0000-0000-0000630E0000}"/>
    <cellStyle name="Normal 2 2 2 42" xfId="3636" xr:uid="{00000000-0005-0000-0000-0000640E0000}"/>
    <cellStyle name="Normal 2 2 2 42 2" xfId="3637" xr:uid="{00000000-0005-0000-0000-0000650E0000}"/>
    <cellStyle name="Normal 2 2 2 43" xfId="3638" xr:uid="{00000000-0005-0000-0000-0000660E0000}"/>
    <cellStyle name="Normal 2 2 2 43 2" xfId="3639" xr:uid="{00000000-0005-0000-0000-0000670E0000}"/>
    <cellStyle name="Normal 2 2 2 44" xfId="3640" xr:uid="{00000000-0005-0000-0000-0000680E0000}"/>
    <cellStyle name="Normal 2 2 2 44 2" xfId="3641" xr:uid="{00000000-0005-0000-0000-0000690E0000}"/>
    <cellStyle name="Normal 2 2 2 45" xfId="3642" xr:uid="{00000000-0005-0000-0000-00006A0E0000}"/>
    <cellStyle name="Normal 2 2 2 45 2" xfId="3643" xr:uid="{00000000-0005-0000-0000-00006B0E0000}"/>
    <cellStyle name="Normal 2 2 2 46" xfId="3644" xr:uid="{00000000-0005-0000-0000-00006C0E0000}"/>
    <cellStyle name="Normal 2 2 2 46 2" xfId="3645" xr:uid="{00000000-0005-0000-0000-00006D0E0000}"/>
    <cellStyle name="Normal 2 2 2 47" xfId="3646" xr:uid="{00000000-0005-0000-0000-00006E0E0000}"/>
    <cellStyle name="Normal 2 2 2 47 2" xfId="3647" xr:uid="{00000000-0005-0000-0000-00006F0E0000}"/>
    <cellStyle name="Normal 2 2 2 48" xfId="3648" xr:uid="{00000000-0005-0000-0000-0000700E0000}"/>
    <cellStyle name="Normal 2 2 2 48 2" xfId="3649" xr:uid="{00000000-0005-0000-0000-0000710E0000}"/>
    <cellStyle name="Normal 2 2 2 49" xfId="3650" xr:uid="{00000000-0005-0000-0000-0000720E0000}"/>
    <cellStyle name="Normal 2 2 2 49 2" xfId="3651" xr:uid="{00000000-0005-0000-0000-0000730E0000}"/>
    <cellStyle name="Normal 2 2 2 5" xfId="3652" xr:uid="{00000000-0005-0000-0000-0000740E0000}"/>
    <cellStyle name="Normal 2 2 2 5 10" xfId="3653" xr:uid="{00000000-0005-0000-0000-0000750E0000}"/>
    <cellStyle name="Normal 2 2 2 5 11" xfId="3654" xr:uid="{00000000-0005-0000-0000-0000760E0000}"/>
    <cellStyle name="Normal 2 2 2 5 12" xfId="3655" xr:uid="{00000000-0005-0000-0000-0000770E0000}"/>
    <cellStyle name="Normal 2 2 2 5 13" xfId="3656" xr:uid="{00000000-0005-0000-0000-0000780E0000}"/>
    <cellStyle name="Normal 2 2 2 5 14" xfId="3657" xr:uid="{00000000-0005-0000-0000-0000790E0000}"/>
    <cellStyle name="Normal 2 2 2 5 15" xfId="3658" xr:uid="{00000000-0005-0000-0000-00007A0E0000}"/>
    <cellStyle name="Normal 2 2 2 5 16" xfId="3659" xr:uid="{00000000-0005-0000-0000-00007B0E0000}"/>
    <cellStyle name="Normal 2 2 2 5 17" xfId="3660" xr:uid="{00000000-0005-0000-0000-00007C0E0000}"/>
    <cellStyle name="Normal 2 2 2 5 18" xfId="3661" xr:uid="{00000000-0005-0000-0000-00007D0E0000}"/>
    <cellStyle name="Normal 2 2 2 5 19" xfId="3662" xr:uid="{00000000-0005-0000-0000-00007E0E0000}"/>
    <cellStyle name="Normal 2 2 2 5 2" xfId="3663" xr:uid="{00000000-0005-0000-0000-00007F0E0000}"/>
    <cellStyle name="Normal 2 2 2 5 2 2" xfId="3664" xr:uid="{00000000-0005-0000-0000-0000800E0000}"/>
    <cellStyle name="Normal 2 2 2 5 2 2 2" xfId="3665" xr:uid="{00000000-0005-0000-0000-0000810E0000}"/>
    <cellStyle name="Normal 2 2 2 5 2 2 2 2" xfId="3666" xr:uid="{00000000-0005-0000-0000-0000820E0000}"/>
    <cellStyle name="Normal 2 2 2 5 2 2 3" xfId="3667" xr:uid="{00000000-0005-0000-0000-0000830E0000}"/>
    <cellStyle name="Normal 2 2 2 5 2 3" xfId="3668" xr:uid="{00000000-0005-0000-0000-0000840E0000}"/>
    <cellStyle name="Normal 2 2 2 5 2 3 2" xfId="3669" xr:uid="{00000000-0005-0000-0000-0000850E0000}"/>
    <cellStyle name="Normal 2 2 2 5 2 3 2 2" xfId="3670" xr:uid="{00000000-0005-0000-0000-0000860E0000}"/>
    <cellStyle name="Normal 2 2 2 5 2 3 3" xfId="3671" xr:uid="{00000000-0005-0000-0000-0000870E0000}"/>
    <cellStyle name="Normal 2 2 2 5 2 4" xfId="3672" xr:uid="{00000000-0005-0000-0000-0000880E0000}"/>
    <cellStyle name="Normal 2 2 2 5 2 4 2" xfId="3673" xr:uid="{00000000-0005-0000-0000-0000890E0000}"/>
    <cellStyle name="Normal 2 2 2 5 2 4 2 2" xfId="3674" xr:uid="{00000000-0005-0000-0000-00008A0E0000}"/>
    <cellStyle name="Normal 2 2 2 5 2 4 3" xfId="3675" xr:uid="{00000000-0005-0000-0000-00008B0E0000}"/>
    <cellStyle name="Normal 2 2 2 5 2 5" xfId="3676" xr:uid="{00000000-0005-0000-0000-00008C0E0000}"/>
    <cellStyle name="Normal 2 2 2 5 2 5 2" xfId="3677" xr:uid="{00000000-0005-0000-0000-00008D0E0000}"/>
    <cellStyle name="Normal 2 2 2 5 2 5 2 2" xfId="3678" xr:uid="{00000000-0005-0000-0000-00008E0E0000}"/>
    <cellStyle name="Normal 2 2 2 5 2 5 3" xfId="3679" xr:uid="{00000000-0005-0000-0000-00008F0E0000}"/>
    <cellStyle name="Normal 2 2 2 5 2 6" xfId="3680" xr:uid="{00000000-0005-0000-0000-0000900E0000}"/>
    <cellStyle name="Normal 2 2 2 5 2 6 2" xfId="3681" xr:uid="{00000000-0005-0000-0000-0000910E0000}"/>
    <cellStyle name="Normal 2 2 2 5 2 7" xfId="3682" xr:uid="{00000000-0005-0000-0000-0000920E0000}"/>
    <cellStyle name="Normal 2 2 2 5 20" xfId="3683" xr:uid="{00000000-0005-0000-0000-0000930E0000}"/>
    <cellStyle name="Normal 2 2 2 5 21" xfId="3684" xr:uid="{00000000-0005-0000-0000-0000940E0000}"/>
    <cellStyle name="Normal 2 2 2 5 22" xfId="3685" xr:uid="{00000000-0005-0000-0000-0000950E0000}"/>
    <cellStyle name="Normal 2 2 2 5 23" xfId="3686" xr:uid="{00000000-0005-0000-0000-0000960E0000}"/>
    <cellStyle name="Normal 2 2 2 5 24" xfId="3687" xr:uid="{00000000-0005-0000-0000-0000970E0000}"/>
    <cellStyle name="Normal 2 2 2 5 25" xfId="3688" xr:uid="{00000000-0005-0000-0000-0000980E0000}"/>
    <cellStyle name="Normal 2 2 2 5 26" xfId="3689" xr:uid="{00000000-0005-0000-0000-0000990E0000}"/>
    <cellStyle name="Normal 2 2 2 5 27" xfId="3690" xr:uid="{00000000-0005-0000-0000-00009A0E0000}"/>
    <cellStyle name="Normal 2 2 2 5 28" xfId="3691" xr:uid="{00000000-0005-0000-0000-00009B0E0000}"/>
    <cellStyle name="Normal 2 2 2 5 29" xfId="3692" xr:uid="{00000000-0005-0000-0000-00009C0E0000}"/>
    <cellStyle name="Normal 2 2 2 5 3" xfId="3693" xr:uid="{00000000-0005-0000-0000-00009D0E0000}"/>
    <cellStyle name="Normal 2 2 2 5 3 2" xfId="3694" xr:uid="{00000000-0005-0000-0000-00009E0E0000}"/>
    <cellStyle name="Normal 2 2 2 5 30" xfId="3695" xr:uid="{00000000-0005-0000-0000-00009F0E0000}"/>
    <cellStyle name="Normal 2 2 2 5 31" xfId="3696" xr:uid="{00000000-0005-0000-0000-0000A00E0000}"/>
    <cellStyle name="Normal 2 2 2 5 32" xfId="3697" xr:uid="{00000000-0005-0000-0000-0000A10E0000}"/>
    <cellStyle name="Normal 2 2 2 5 33" xfId="3698" xr:uid="{00000000-0005-0000-0000-0000A20E0000}"/>
    <cellStyle name="Normal 2 2 2 5 34" xfId="3699" xr:uid="{00000000-0005-0000-0000-0000A30E0000}"/>
    <cellStyle name="Normal 2 2 2 5 35" xfId="3700" xr:uid="{00000000-0005-0000-0000-0000A40E0000}"/>
    <cellStyle name="Normal 2 2 2 5 36" xfId="3701" xr:uid="{00000000-0005-0000-0000-0000A50E0000}"/>
    <cellStyle name="Normal 2 2 2 5 37" xfId="3702" xr:uid="{00000000-0005-0000-0000-0000A60E0000}"/>
    <cellStyle name="Normal 2 2 2 5 38" xfId="3703" xr:uid="{00000000-0005-0000-0000-0000A70E0000}"/>
    <cellStyle name="Normal 2 2 2 5 39" xfId="3704" xr:uid="{00000000-0005-0000-0000-0000A80E0000}"/>
    <cellStyle name="Normal 2 2 2 5 4" xfId="3705" xr:uid="{00000000-0005-0000-0000-0000A90E0000}"/>
    <cellStyle name="Normal 2 2 2 5 4 2" xfId="3706" xr:uid="{00000000-0005-0000-0000-0000AA0E0000}"/>
    <cellStyle name="Normal 2 2 2 5 40" xfId="3707" xr:uid="{00000000-0005-0000-0000-0000AB0E0000}"/>
    <cellStyle name="Normal 2 2 2 5 41" xfId="3708" xr:uid="{00000000-0005-0000-0000-0000AC0E0000}"/>
    <cellStyle name="Normal 2 2 2 5 42" xfId="3709" xr:uid="{00000000-0005-0000-0000-0000AD0E0000}"/>
    <cellStyle name="Normal 2 2 2 5 5" xfId="3710" xr:uid="{00000000-0005-0000-0000-0000AE0E0000}"/>
    <cellStyle name="Normal 2 2 2 5 5 2" xfId="3711" xr:uid="{00000000-0005-0000-0000-0000AF0E0000}"/>
    <cellStyle name="Normal 2 2 2 5 6" xfId="3712" xr:uid="{00000000-0005-0000-0000-0000B00E0000}"/>
    <cellStyle name="Normal 2 2 2 5 6 2" xfId="3713" xr:uid="{00000000-0005-0000-0000-0000B10E0000}"/>
    <cellStyle name="Normal 2 2 2 5 7" xfId="3714" xr:uid="{00000000-0005-0000-0000-0000B20E0000}"/>
    <cellStyle name="Normal 2 2 2 5 8" xfId="3715" xr:uid="{00000000-0005-0000-0000-0000B30E0000}"/>
    <cellStyle name="Normal 2 2 2 5 8 2" xfId="3716" xr:uid="{00000000-0005-0000-0000-0000B40E0000}"/>
    <cellStyle name="Normal 2 2 2 5 9" xfId="3717" xr:uid="{00000000-0005-0000-0000-0000B50E0000}"/>
    <cellStyle name="Normal 2 2 2 50" xfId="3718" xr:uid="{00000000-0005-0000-0000-0000B60E0000}"/>
    <cellStyle name="Normal 2 2 2 50 2" xfId="3719" xr:uid="{00000000-0005-0000-0000-0000B70E0000}"/>
    <cellStyle name="Normal 2 2 2 51" xfId="3720" xr:uid="{00000000-0005-0000-0000-0000B80E0000}"/>
    <cellStyle name="Normal 2 2 2 51 2" xfId="3721" xr:uid="{00000000-0005-0000-0000-0000B90E0000}"/>
    <cellStyle name="Normal 2 2 2 52" xfId="3722" xr:uid="{00000000-0005-0000-0000-0000BA0E0000}"/>
    <cellStyle name="Normal 2 2 2 52 2" xfId="3723" xr:uid="{00000000-0005-0000-0000-0000BB0E0000}"/>
    <cellStyle name="Normal 2 2 2 53" xfId="3724" xr:uid="{00000000-0005-0000-0000-0000BC0E0000}"/>
    <cellStyle name="Normal 2 2 2 53 2" xfId="3725" xr:uid="{00000000-0005-0000-0000-0000BD0E0000}"/>
    <cellStyle name="Normal 2 2 2 54" xfId="3726" xr:uid="{00000000-0005-0000-0000-0000BE0E0000}"/>
    <cellStyle name="Normal 2 2 2 54 2" xfId="3727" xr:uid="{00000000-0005-0000-0000-0000BF0E0000}"/>
    <cellStyle name="Normal 2 2 2 55" xfId="3728" xr:uid="{00000000-0005-0000-0000-0000C00E0000}"/>
    <cellStyle name="Normal 2 2 2 55 2" xfId="3729" xr:uid="{00000000-0005-0000-0000-0000C10E0000}"/>
    <cellStyle name="Normal 2 2 2 56" xfId="3730" xr:uid="{00000000-0005-0000-0000-0000C20E0000}"/>
    <cellStyle name="Normal 2 2 2 56 2" xfId="3731" xr:uid="{00000000-0005-0000-0000-0000C30E0000}"/>
    <cellStyle name="Normal 2 2 2 57" xfId="3732" xr:uid="{00000000-0005-0000-0000-0000C40E0000}"/>
    <cellStyle name="Normal 2 2 2 57 2" xfId="3733" xr:uid="{00000000-0005-0000-0000-0000C50E0000}"/>
    <cellStyle name="Normal 2 2 2 58" xfId="3734" xr:uid="{00000000-0005-0000-0000-0000C60E0000}"/>
    <cellStyle name="Normal 2 2 2 58 2" xfId="3735" xr:uid="{00000000-0005-0000-0000-0000C70E0000}"/>
    <cellStyle name="Normal 2 2 2 59" xfId="3736" xr:uid="{00000000-0005-0000-0000-0000C80E0000}"/>
    <cellStyle name="Normal 2 2 2 59 2" xfId="3737" xr:uid="{00000000-0005-0000-0000-0000C90E0000}"/>
    <cellStyle name="Normal 2 2 2 6" xfId="3738" xr:uid="{00000000-0005-0000-0000-0000CA0E0000}"/>
    <cellStyle name="Normal 2 2 2 6 10" xfId="3739" xr:uid="{00000000-0005-0000-0000-0000CB0E0000}"/>
    <cellStyle name="Normal 2 2 2 6 11" xfId="3740" xr:uid="{00000000-0005-0000-0000-0000CC0E0000}"/>
    <cellStyle name="Normal 2 2 2 6 12" xfId="3741" xr:uid="{00000000-0005-0000-0000-0000CD0E0000}"/>
    <cellStyle name="Normal 2 2 2 6 13" xfId="3742" xr:uid="{00000000-0005-0000-0000-0000CE0E0000}"/>
    <cellStyle name="Normal 2 2 2 6 14" xfId="3743" xr:uid="{00000000-0005-0000-0000-0000CF0E0000}"/>
    <cellStyle name="Normal 2 2 2 6 15" xfId="3744" xr:uid="{00000000-0005-0000-0000-0000D00E0000}"/>
    <cellStyle name="Normal 2 2 2 6 16" xfId="3745" xr:uid="{00000000-0005-0000-0000-0000D10E0000}"/>
    <cellStyle name="Normal 2 2 2 6 17" xfId="3746" xr:uid="{00000000-0005-0000-0000-0000D20E0000}"/>
    <cellStyle name="Normal 2 2 2 6 18" xfId="3747" xr:uid="{00000000-0005-0000-0000-0000D30E0000}"/>
    <cellStyle name="Normal 2 2 2 6 19" xfId="3748" xr:uid="{00000000-0005-0000-0000-0000D40E0000}"/>
    <cellStyle name="Normal 2 2 2 6 2" xfId="3749" xr:uid="{00000000-0005-0000-0000-0000D50E0000}"/>
    <cellStyle name="Normal 2 2 2 6 2 2" xfId="3750" xr:uid="{00000000-0005-0000-0000-0000D60E0000}"/>
    <cellStyle name="Normal 2 2 2 6 20" xfId="3751" xr:uid="{00000000-0005-0000-0000-0000D70E0000}"/>
    <cellStyle name="Normal 2 2 2 6 21" xfId="3752" xr:uid="{00000000-0005-0000-0000-0000D80E0000}"/>
    <cellStyle name="Normal 2 2 2 6 22" xfId="3753" xr:uid="{00000000-0005-0000-0000-0000D90E0000}"/>
    <cellStyle name="Normal 2 2 2 6 3" xfId="3754" xr:uid="{00000000-0005-0000-0000-0000DA0E0000}"/>
    <cellStyle name="Normal 2 2 2 6 4" xfId="3755" xr:uid="{00000000-0005-0000-0000-0000DB0E0000}"/>
    <cellStyle name="Normal 2 2 2 6 4 2" xfId="3756" xr:uid="{00000000-0005-0000-0000-0000DC0E0000}"/>
    <cellStyle name="Normal 2 2 2 6 5" xfId="3757" xr:uid="{00000000-0005-0000-0000-0000DD0E0000}"/>
    <cellStyle name="Normal 2 2 2 6 6" xfId="3758" xr:uid="{00000000-0005-0000-0000-0000DE0E0000}"/>
    <cellStyle name="Normal 2 2 2 6 7" xfId="3759" xr:uid="{00000000-0005-0000-0000-0000DF0E0000}"/>
    <cellStyle name="Normal 2 2 2 6 8" xfId="3760" xr:uid="{00000000-0005-0000-0000-0000E00E0000}"/>
    <cellStyle name="Normal 2 2 2 6 9" xfId="3761" xr:uid="{00000000-0005-0000-0000-0000E10E0000}"/>
    <cellStyle name="Normal 2 2 2 60" xfId="3762" xr:uid="{00000000-0005-0000-0000-0000E20E0000}"/>
    <cellStyle name="Normal 2 2 2 60 2" xfId="3763" xr:uid="{00000000-0005-0000-0000-0000E30E0000}"/>
    <cellStyle name="Normal 2 2 2 61" xfId="3764" xr:uid="{00000000-0005-0000-0000-0000E40E0000}"/>
    <cellStyle name="Normal 2 2 2 61 2" xfId="3765" xr:uid="{00000000-0005-0000-0000-0000E50E0000}"/>
    <cellStyle name="Normal 2 2 2 62" xfId="3766" xr:uid="{00000000-0005-0000-0000-0000E60E0000}"/>
    <cellStyle name="Normal 2 2 2 62 2" xfId="3767" xr:uid="{00000000-0005-0000-0000-0000E70E0000}"/>
    <cellStyle name="Normal 2 2 2 63" xfId="3768" xr:uid="{00000000-0005-0000-0000-0000E80E0000}"/>
    <cellStyle name="Normal 2 2 2 63 2" xfId="3769" xr:uid="{00000000-0005-0000-0000-0000E90E0000}"/>
    <cellStyle name="Normal 2 2 2 64" xfId="3770" xr:uid="{00000000-0005-0000-0000-0000EA0E0000}"/>
    <cellStyle name="Normal 2 2 2 65" xfId="3771" xr:uid="{00000000-0005-0000-0000-0000EB0E0000}"/>
    <cellStyle name="Normal 2 2 2 66" xfId="3772" xr:uid="{00000000-0005-0000-0000-0000EC0E0000}"/>
    <cellStyle name="Normal 2 2 2 67" xfId="3773" xr:uid="{00000000-0005-0000-0000-0000ED0E0000}"/>
    <cellStyle name="Normal 2 2 2 68" xfId="3774" xr:uid="{00000000-0005-0000-0000-0000EE0E0000}"/>
    <cellStyle name="Normal 2 2 2 69" xfId="3775" xr:uid="{00000000-0005-0000-0000-0000EF0E0000}"/>
    <cellStyle name="Normal 2 2 2 7" xfId="3776" xr:uid="{00000000-0005-0000-0000-0000F00E0000}"/>
    <cellStyle name="Normal 2 2 2 7 2" xfId="3777" xr:uid="{00000000-0005-0000-0000-0000F10E0000}"/>
    <cellStyle name="Normal 2 2 2 7 2 2" xfId="3778" xr:uid="{00000000-0005-0000-0000-0000F20E0000}"/>
    <cellStyle name="Normal 2 2 2 70" xfId="3779" xr:uid="{00000000-0005-0000-0000-0000F30E0000}"/>
    <cellStyle name="Normal 2 2 2 71" xfId="3780" xr:uid="{00000000-0005-0000-0000-0000F40E0000}"/>
    <cellStyle name="Normal 2 2 2 72" xfId="3781" xr:uid="{00000000-0005-0000-0000-0000F50E0000}"/>
    <cellStyle name="Normal 2 2 2 73" xfId="3782" xr:uid="{00000000-0005-0000-0000-0000F60E0000}"/>
    <cellStyle name="Normal 2 2 2 74" xfId="3783" xr:uid="{00000000-0005-0000-0000-0000F70E0000}"/>
    <cellStyle name="Normal 2 2 2 75" xfId="3784" xr:uid="{00000000-0005-0000-0000-0000F80E0000}"/>
    <cellStyle name="Normal 2 2 2 76" xfId="3785" xr:uid="{00000000-0005-0000-0000-0000F90E0000}"/>
    <cellStyle name="Normal 2 2 2 77" xfId="3786" xr:uid="{00000000-0005-0000-0000-0000FA0E0000}"/>
    <cellStyle name="Normal 2 2 2 78" xfId="3787" xr:uid="{00000000-0005-0000-0000-0000FB0E0000}"/>
    <cellStyle name="Normal 2 2 2 79" xfId="3788" xr:uid="{00000000-0005-0000-0000-0000FC0E0000}"/>
    <cellStyle name="Normal 2 2 2 8" xfId="3789" xr:uid="{00000000-0005-0000-0000-0000FD0E0000}"/>
    <cellStyle name="Normal 2 2 2 8 2" xfId="3790" xr:uid="{00000000-0005-0000-0000-0000FE0E0000}"/>
    <cellStyle name="Normal 2 2 2 8 2 2" xfId="3791" xr:uid="{00000000-0005-0000-0000-0000FF0E0000}"/>
    <cellStyle name="Normal 2 2 2 8 3" xfId="3792" xr:uid="{00000000-0005-0000-0000-0000000F0000}"/>
    <cellStyle name="Normal 2 2 2 80" xfId="3793" xr:uid="{00000000-0005-0000-0000-0000010F0000}"/>
    <cellStyle name="Normal 2 2 2 81" xfId="3794" xr:uid="{00000000-0005-0000-0000-0000020F0000}"/>
    <cellStyle name="Normal 2 2 2 82" xfId="3795" xr:uid="{00000000-0005-0000-0000-0000030F0000}"/>
    <cellStyle name="Normal 2 2 2 83" xfId="3796" xr:uid="{00000000-0005-0000-0000-0000040F0000}"/>
    <cellStyle name="Normal 2 2 2 84" xfId="3797" xr:uid="{00000000-0005-0000-0000-0000050F0000}"/>
    <cellStyle name="Normal 2 2 2 85" xfId="3798" xr:uid="{00000000-0005-0000-0000-0000060F0000}"/>
    <cellStyle name="Normal 2 2 2 86" xfId="3799" xr:uid="{00000000-0005-0000-0000-0000070F0000}"/>
    <cellStyle name="Normal 2 2 2 87" xfId="3800" xr:uid="{00000000-0005-0000-0000-0000080F0000}"/>
    <cellStyle name="Normal 2 2 2 88" xfId="3801" xr:uid="{00000000-0005-0000-0000-0000090F0000}"/>
    <cellStyle name="Normal 2 2 2 89" xfId="3802" xr:uid="{00000000-0005-0000-0000-00000A0F0000}"/>
    <cellStyle name="Normal 2 2 2 9" xfId="3803" xr:uid="{00000000-0005-0000-0000-00000B0F0000}"/>
    <cellStyle name="Normal 2 2 2 9 2" xfId="3804" xr:uid="{00000000-0005-0000-0000-00000C0F0000}"/>
    <cellStyle name="Normal 2 2 2 9 2 2" xfId="3805" xr:uid="{00000000-0005-0000-0000-00000D0F0000}"/>
    <cellStyle name="Normal 2 2 2 9 3" xfId="3806" xr:uid="{00000000-0005-0000-0000-00000E0F0000}"/>
    <cellStyle name="Normal 2 2 2 90" xfId="3807" xr:uid="{00000000-0005-0000-0000-00000F0F0000}"/>
    <cellStyle name="Normal 2 2 2 91" xfId="3808" xr:uid="{00000000-0005-0000-0000-0000100F0000}"/>
    <cellStyle name="Normal 2 2 2 92" xfId="3809" xr:uid="{00000000-0005-0000-0000-0000110F0000}"/>
    <cellStyle name="Normal 2 2 2 93" xfId="3810" xr:uid="{00000000-0005-0000-0000-0000120F0000}"/>
    <cellStyle name="Normal 2 2 2 94" xfId="3811" xr:uid="{00000000-0005-0000-0000-0000130F0000}"/>
    <cellStyle name="Normal 2 2 2 94 2" xfId="3812" xr:uid="{00000000-0005-0000-0000-0000140F0000}"/>
    <cellStyle name="Normal 2 2 2 95" xfId="3813" xr:uid="{00000000-0005-0000-0000-0000150F0000}"/>
    <cellStyle name="Normal 2 2 2 96" xfId="3814" xr:uid="{00000000-0005-0000-0000-0000160F0000}"/>
    <cellStyle name="Normal 2 2 2 97" xfId="3815" xr:uid="{00000000-0005-0000-0000-0000170F0000}"/>
    <cellStyle name="Normal 2 2 2 98" xfId="3816" xr:uid="{00000000-0005-0000-0000-0000180F0000}"/>
    <cellStyle name="Normal 2 2 2 99" xfId="3817" xr:uid="{00000000-0005-0000-0000-0000190F0000}"/>
    <cellStyle name="Normal 2 2 20" xfId="3818" xr:uid="{00000000-0005-0000-0000-00001A0F0000}"/>
    <cellStyle name="Normal 2 2 20 2" xfId="3819" xr:uid="{00000000-0005-0000-0000-00001B0F0000}"/>
    <cellStyle name="Normal 2 2 21" xfId="3820" xr:uid="{00000000-0005-0000-0000-00001C0F0000}"/>
    <cellStyle name="Normal 2 2 21 2" xfId="3821" xr:uid="{00000000-0005-0000-0000-00001D0F0000}"/>
    <cellStyle name="Normal 2 2 22" xfId="3822" xr:uid="{00000000-0005-0000-0000-00001E0F0000}"/>
    <cellStyle name="Normal 2 2 22 2" xfId="3823" xr:uid="{00000000-0005-0000-0000-00001F0F0000}"/>
    <cellStyle name="Normal 2 2 23" xfId="3824" xr:uid="{00000000-0005-0000-0000-0000200F0000}"/>
    <cellStyle name="Normal 2 2 23 2" xfId="3825" xr:uid="{00000000-0005-0000-0000-0000210F0000}"/>
    <cellStyle name="Normal 2 2 24" xfId="3826" xr:uid="{00000000-0005-0000-0000-0000220F0000}"/>
    <cellStyle name="Normal 2 2 24 2" xfId="3827" xr:uid="{00000000-0005-0000-0000-0000230F0000}"/>
    <cellStyle name="Normal 2 2 25" xfId="3828" xr:uid="{00000000-0005-0000-0000-0000240F0000}"/>
    <cellStyle name="Normal 2 2 25 2" xfId="3829" xr:uid="{00000000-0005-0000-0000-0000250F0000}"/>
    <cellStyle name="Normal 2 2 26" xfId="3830" xr:uid="{00000000-0005-0000-0000-0000260F0000}"/>
    <cellStyle name="Normal 2 2 26 2" xfId="3831" xr:uid="{00000000-0005-0000-0000-0000270F0000}"/>
    <cellStyle name="Normal 2 2 27" xfId="3832" xr:uid="{00000000-0005-0000-0000-0000280F0000}"/>
    <cellStyle name="Normal 2 2 27 2" xfId="3833" xr:uid="{00000000-0005-0000-0000-0000290F0000}"/>
    <cellStyle name="Normal 2 2 28" xfId="3834" xr:uid="{00000000-0005-0000-0000-00002A0F0000}"/>
    <cellStyle name="Normal 2 2 28 2" xfId="3835" xr:uid="{00000000-0005-0000-0000-00002B0F0000}"/>
    <cellStyle name="Normal 2 2 29" xfId="3836" xr:uid="{00000000-0005-0000-0000-00002C0F0000}"/>
    <cellStyle name="Normal 2 2 29 2" xfId="3837" xr:uid="{00000000-0005-0000-0000-00002D0F0000}"/>
    <cellStyle name="Normal 2 2 3" xfId="3838" xr:uid="{00000000-0005-0000-0000-00002E0F0000}"/>
    <cellStyle name="Normal 2 2 3 2" xfId="3839" xr:uid="{00000000-0005-0000-0000-00002F0F0000}"/>
    <cellStyle name="Normal 2 2 3 3" xfId="3840" xr:uid="{00000000-0005-0000-0000-0000300F0000}"/>
    <cellStyle name="Normal 2 2 3 4" xfId="3841" xr:uid="{00000000-0005-0000-0000-0000310F0000}"/>
    <cellStyle name="Normal 2 2 3 5" xfId="7493" xr:uid="{00000000-0005-0000-0000-0000320F0000}"/>
    <cellStyle name="Normal 2 2 30" xfId="3842" xr:uid="{00000000-0005-0000-0000-0000330F0000}"/>
    <cellStyle name="Normal 2 2 30 2" xfId="3843" xr:uid="{00000000-0005-0000-0000-0000340F0000}"/>
    <cellStyle name="Normal 2 2 31" xfId="3844" xr:uid="{00000000-0005-0000-0000-0000350F0000}"/>
    <cellStyle name="Normal 2 2 31 2" xfId="3845" xr:uid="{00000000-0005-0000-0000-0000360F0000}"/>
    <cellStyle name="Normal 2 2 32" xfId="3846" xr:uid="{00000000-0005-0000-0000-0000370F0000}"/>
    <cellStyle name="Normal 2 2 32 2" xfId="3847" xr:uid="{00000000-0005-0000-0000-0000380F0000}"/>
    <cellStyle name="Normal 2 2 33" xfId="3848" xr:uid="{00000000-0005-0000-0000-0000390F0000}"/>
    <cellStyle name="Normal 2 2 33 2" xfId="3849" xr:uid="{00000000-0005-0000-0000-00003A0F0000}"/>
    <cellStyle name="Normal 2 2 34" xfId="3850" xr:uid="{00000000-0005-0000-0000-00003B0F0000}"/>
    <cellStyle name="Normal 2 2 34 2" xfId="3851" xr:uid="{00000000-0005-0000-0000-00003C0F0000}"/>
    <cellStyle name="Normal 2 2 35" xfId="3852" xr:uid="{00000000-0005-0000-0000-00003D0F0000}"/>
    <cellStyle name="Normal 2 2 35 2" xfId="3853" xr:uid="{00000000-0005-0000-0000-00003E0F0000}"/>
    <cellStyle name="Normal 2 2 36" xfId="3854" xr:uid="{00000000-0005-0000-0000-00003F0F0000}"/>
    <cellStyle name="Normal 2 2 36 2" xfId="3855" xr:uid="{00000000-0005-0000-0000-0000400F0000}"/>
    <cellStyle name="Normal 2 2 37" xfId="3856" xr:uid="{00000000-0005-0000-0000-0000410F0000}"/>
    <cellStyle name="Normal 2 2 37 2" xfId="3857" xr:uid="{00000000-0005-0000-0000-0000420F0000}"/>
    <cellStyle name="Normal 2 2 38" xfId="3858" xr:uid="{00000000-0005-0000-0000-0000430F0000}"/>
    <cellStyle name="Normal 2 2 38 2" xfId="3859" xr:uid="{00000000-0005-0000-0000-0000440F0000}"/>
    <cellStyle name="Normal 2 2 39" xfId="3860" xr:uid="{00000000-0005-0000-0000-0000450F0000}"/>
    <cellStyle name="Normal 2 2 39 2" xfId="3861" xr:uid="{00000000-0005-0000-0000-0000460F0000}"/>
    <cellStyle name="Normal 2 2 4" xfId="3862" xr:uid="{00000000-0005-0000-0000-0000470F0000}"/>
    <cellStyle name="Normal 2 2 4 10" xfId="3863" xr:uid="{00000000-0005-0000-0000-0000480F0000}"/>
    <cellStyle name="Normal 2 2 4 11" xfId="3864" xr:uid="{00000000-0005-0000-0000-0000490F0000}"/>
    <cellStyle name="Normal 2 2 4 12" xfId="3865" xr:uid="{00000000-0005-0000-0000-00004A0F0000}"/>
    <cellStyle name="Normal 2 2 4 13" xfId="3866" xr:uid="{00000000-0005-0000-0000-00004B0F0000}"/>
    <cellStyle name="Normal 2 2 4 14" xfId="3867" xr:uid="{00000000-0005-0000-0000-00004C0F0000}"/>
    <cellStyle name="Normal 2 2 4 15" xfId="3868" xr:uid="{00000000-0005-0000-0000-00004D0F0000}"/>
    <cellStyle name="Normal 2 2 4 16" xfId="3869" xr:uid="{00000000-0005-0000-0000-00004E0F0000}"/>
    <cellStyle name="Normal 2 2 4 17" xfId="3870" xr:uid="{00000000-0005-0000-0000-00004F0F0000}"/>
    <cellStyle name="Normal 2 2 4 18" xfId="3871" xr:uid="{00000000-0005-0000-0000-0000500F0000}"/>
    <cellStyle name="Normal 2 2 4 19" xfId="3872" xr:uid="{00000000-0005-0000-0000-0000510F0000}"/>
    <cellStyle name="Normal 2 2 4 2" xfId="3873" xr:uid="{00000000-0005-0000-0000-0000520F0000}"/>
    <cellStyle name="Normal 2 2 4 2 2" xfId="3874" xr:uid="{00000000-0005-0000-0000-0000530F0000}"/>
    <cellStyle name="Normal 2 2 4 20" xfId="3875" xr:uid="{00000000-0005-0000-0000-0000540F0000}"/>
    <cellStyle name="Normal 2 2 4 21" xfId="3876" xr:uid="{00000000-0005-0000-0000-0000550F0000}"/>
    <cellStyle name="Normal 2 2 4 22" xfId="3877" xr:uid="{00000000-0005-0000-0000-0000560F0000}"/>
    <cellStyle name="Normal 2 2 4 23" xfId="3878" xr:uid="{00000000-0005-0000-0000-0000570F0000}"/>
    <cellStyle name="Normal 2 2 4 24" xfId="3879" xr:uid="{00000000-0005-0000-0000-0000580F0000}"/>
    <cellStyle name="Normal 2 2 4 25" xfId="3880" xr:uid="{00000000-0005-0000-0000-0000590F0000}"/>
    <cellStyle name="Normal 2 2 4 26" xfId="3881" xr:uid="{00000000-0005-0000-0000-00005A0F0000}"/>
    <cellStyle name="Normal 2 2 4 27" xfId="3882" xr:uid="{00000000-0005-0000-0000-00005B0F0000}"/>
    <cellStyle name="Normal 2 2 4 28" xfId="3883" xr:uid="{00000000-0005-0000-0000-00005C0F0000}"/>
    <cellStyle name="Normal 2 2 4 29" xfId="3884" xr:uid="{00000000-0005-0000-0000-00005D0F0000}"/>
    <cellStyle name="Normal 2 2 4 3" xfId="3885" xr:uid="{00000000-0005-0000-0000-00005E0F0000}"/>
    <cellStyle name="Normal 2 2 4 30" xfId="3886" xr:uid="{00000000-0005-0000-0000-00005F0F0000}"/>
    <cellStyle name="Normal 2 2 4 31" xfId="3887" xr:uid="{00000000-0005-0000-0000-0000600F0000}"/>
    <cellStyle name="Normal 2 2 4 32" xfId="3888" xr:uid="{00000000-0005-0000-0000-0000610F0000}"/>
    <cellStyle name="Normal 2 2 4 33" xfId="3889" xr:uid="{00000000-0005-0000-0000-0000620F0000}"/>
    <cellStyle name="Normal 2 2 4 34" xfId="3890" xr:uid="{00000000-0005-0000-0000-0000630F0000}"/>
    <cellStyle name="Normal 2 2 4 35" xfId="3891" xr:uid="{00000000-0005-0000-0000-0000640F0000}"/>
    <cellStyle name="Normal 2 2 4 36" xfId="3892" xr:uid="{00000000-0005-0000-0000-0000650F0000}"/>
    <cellStyle name="Normal 2 2 4 37" xfId="3893" xr:uid="{00000000-0005-0000-0000-0000660F0000}"/>
    <cellStyle name="Normal 2 2 4 38" xfId="3894" xr:uid="{00000000-0005-0000-0000-0000670F0000}"/>
    <cellStyle name="Normal 2 2 4 39" xfId="3895" xr:uid="{00000000-0005-0000-0000-0000680F0000}"/>
    <cellStyle name="Normal 2 2 4 4" xfId="3896" xr:uid="{00000000-0005-0000-0000-0000690F0000}"/>
    <cellStyle name="Normal 2 2 4 40" xfId="3897" xr:uid="{00000000-0005-0000-0000-00006A0F0000}"/>
    <cellStyle name="Normal 2 2 4 41" xfId="3898" xr:uid="{00000000-0005-0000-0000-00006B0F0000}"/>
    <cellStyle name="Normal 2 2 4 42" xfId="3899" xr:uid="{00000000-0005-0000-0000-00006C0F0000}"/>
    <cellStyle name="Normal 2 2 4 43" xfId="3900" xr:uid="{00000000-0005-0000-0000-00006D0F0000}"/>
    <cellStyle name="Normal 2 2 4 44" xfId="3901" xr:uid="{00000000-0005-0000-0000-00006E0F0000}"/>
    <cellStyle name="Normal 2 2 4 45" xfId="3902" xr:uid="{00000000-0005-0000-0000-00006F0F0000}"/>
    <cellStyle name="Normal 2 2 4 46" xfId="3903" xr:uid="{00000000-0005-0000-0000-0000700F0000}"/>
    <cellStyle name="Normal 2 2 4 47" xfId="3904" xr:uid="{00000000-0005-0000-0000-0000710F0000}"/>
    <cellStyle name="Normal 2 2 4 48" xfId="3905" xr:uid="{00000000-0005-0000-0000-0000720F0000}"/>
    <cellStyle name="Normal 2 2 4 49" xfId="3906" xr:uid="{00000000-0005-0000-0000-0000730F0000}"/>
    <cellStyle name="Normal 2 2 4 5" xfId="3907" xr:uid="{00000000-0005-0000-0000-0000740F0000}"/>
    <cellStyle name="Normal 2 2 4 50" xfId="3908" xr:uid="{00000000-0005-0000-0000-0000750F0000}"/>
    <cellStyle name="Normal 2 2 4 51" xfId="3909" xr:uid="{00000000-0005-0000-0000-0000760F0000}"/>
    <cellStyle name="Normal 2 2 4 52" xfId="3910" xr:uid="{00000000-0005-0000-0000-0000770F0000}"/>
    <cellStyle name="Normal 2 2 4 53" xfId="3911" xr:uid="{00000000-0005-0000-0000-0000780F0000}"/>
    <cellStyle name="Normal 2 2 4 54" xfId="3912" xr:uid="{00000000-0005-0000-0000-0000790F0000}"/>
    <cellStyle name="Normal 2 2 4 55" xfId="3913" xr:uid="{00000000-0005-0000-0000-00007A0F0000}"/>
    <cellStyle name="Normal 2 2 4 56" xfId="3914" xr:uid="{00000000-0005-0000-0000-00007B0F0000}"/>
    <cellStyle name="Normal 2 2 4 57" xfId="3915" xr:uid="{00000000-0005-0000-0000-00007C0F0000}"/>
    <cellStyle name="Normal 2 2 4 58" xfId="3916" xr:uid="{00000000-0005-0000-0000-00007D0F0000}"/>
    <cellStyle name="Normal 2 2 4 59" xfId="3917" xr:uid="{00000000-0005-0000-0000-00007E0F0000}"/>
    <cellStyle name="Normal 2 2 4 6" xfId="3918" xr:uid="{00000000-0005-0000-0000-00007F0F0000}"/>
    <cellStyle name="Normal 2 2 4 60" xfId="3919" xr:uid="{00000000-0005-0000-0000-0000800F0000}"/>
    <cellStyle name="Normal 2 2 4 61" xfId="3920" xr:uid="{00000000-0005-0000-0000-0000810F0000}"/>
    <cellStyle name="Normal 2 2 4 62" xfId="3921" xr:uid="{00000000-0005-0000-0000-0000820F0000}"/>
    <cellStyle name="Normal 2 2 4 63" xfId="3922" xr:uid="{00000000-0005-0000-0000-0000830F0000}"/>
    <cellStyle name="Normal 2 2 4 64" xfId="3923" xr:uid="{00000000-0005-0000-0000-0000840F0000}"/>
    <cellStyle name="Normal 2 2 4 65" xfId="3924" xr:uid="{00000000-0005-0000-0000-0000850F0000}"/>
    <cellStyle name="Normal 2 2 4 66" xfId="3925" xr:uid="{00000000-0005-0000-0000-0000860F0000}"/>
    <cellStyle name="Normal 2 2 4 67" xfId="3926" xr:uid="{00000000-0005-0000-0000-0000870F0000}"/>
    <cellStyle name="Normal 2 2 4 68" xfId="3927" xr:uid="{00000000-0005-0000-0000-0000880F0000}"/>
    <cellStyle name="Normal 2 2 4 69" xfId="3928" xr:uid="{00000000-0005-0000-0000-0000890F0000}"/>
    <cellStyle name="Normal 2 2 4 7" xfId="3929" xr:uid="{00000000-0005-0000-0000-00008A0F0000}"/>
    <cellStyle name="Normal 2 2 4 70" xfId="3930" xr:uid="{00000000-0005-0000-0000-00008B0F0000}"/>
    <cellStyle name="Normal 2 2 4 71" xfId="3931" xr:uid="{00000000-0005-0000-0000-00008C0F0000}"/>
    <cellStyle name="Normal 2 2 4 72" xfId="3932" xr:uid="{00000000-0005-0000-0000-00008D0F0000}"/>
    <cellStyle name="Normal 2 2 4 73" xfId="3933" xr:uid="{00000000-0005-0000-0000-00008E0F0000}"/>
    <cellStyle name="Normal 2 2 4 74" xfId="3934" xr:uid="{00000000-0005-0000-0000-00008F0F0000}"/>
    <cellStyle name="Normal 2 2 4 75" xfId="3935" xr:uid="{00000000-0005-0000-0000-0000900F0000}"/>
    <cellStyle name="Normal 2 2 4 76" xfId="3936" xr:uid="{00000000-0005-0000-0000-0000910F0000}"/>
    <cellStyle name="Normal 2 2 4 77" xfId="3937" xr:uid="{00000000-0005-0000-0000-0000920F0000}"/>
    <cellStyle name="Normal 2 2 4 78" xfId="3938" xr:uid="{00000000-0005-0000-0000-0000930F0000}"/>
    <cellStyle name="Normal 2 2 4 79" xfId="3939" xr:uid="{00000000-0005-0000-0000-0000940F0000}"/>
    <cellStyle name="Normal 2 2 4 8" xfId="3940" xr:uid="{00000000-0005-0000-0000-0000950F0000}"/>
    <cellStyle name="Normal 2 2 4 80" xfId="3941" xr:uid="{00000000-0005-0000-0000-0000960F0000}"/>
    <cellStyle name="Normal 2 2 4 81" xfId="3942" xr:uid="{00000000-0005-0000-0000-0000970F0000}"/>
    <cellStyle name="Normal 2 2 4 82" xfId="3943" xr:uid="{00000000-0005-0000-0000-0000980F0000}"/>
    <cellStyle name="Normal 2 2 4 83" xfId="3944" xr:uid="{00000000-0005-0000-0000-0000990F0000}"/>
    <cellStyle name="Normal 2 2 4 84" xfId="3945" xr:uid="{00000000-0005-0000-0000-00009A0F0000}"/>
    <cellStyle name="Normal 2 2 4 85" xfId="3946" xr:uid="{00000000-0005-0000-0000-00009B0F0000}"/>
    <cellStyle name="Normal 2 2 4 86" xfId="3947" xr:uid="{00000000-0005-0000-0000-00009C0F0000}"/>
    <cellStyle name="Normal 2 2 4 87" xfId="3948" xr:uid="{00000000-0005-0000-0000-00009D0F0000}"/>
    <cellStyle name="Normal 2 2 4 88" xfId="3949" xr:uid="{00000000-0005-0000-0000-00009E0F0000}"/>
    <cellStyle name="Normal 2 2 4 89" xfId="3950" xr:uid="{00000000-0005-0000-0000-00009F0F0000}"/>
    <cellStyle name="Normal 2 2 4 9" xfId="3951" xr:uid="{00000000-0005-0000-0000-0000A00F0000}"/>
    <cellStyle name="Normal 2 2 4 90" xfId="3952" xr:uid="{00000000-0005-0000-0000-0000A10F0000}"/>
    <cellStyle name="Normal 2 2 4 91" xfId="3953" xr:uid="{00000000-0005-0000-0000-0000A20F0000}"/>
    <cellStyle name="Normal 2 2 4 92" xfId="7494" xr:uid="{00000000-0005-0000-0000-0000A30F0000}"/>
    <cellStyle name="Normal 2 2 40" xfId="3954" xr:uid="{00000000-0005-0000-0000-0000A40F0000}"/>
    <cellStyle name="Normal 2 2 40 2" xfId="3955" xr:uid="{00000000-0005-0000-0000-0000A50F0000}"/>
    <cellStyle name="Normal 2 2 41" xfId="3956" xr:uid="{00000000-0005-0000-0000-0000A60F0000}"/>
    <cellStyle name="Normal 2 2 41 2" xfId="3957" xr:uid="{00000000-0005-0000-0000-0000A70F0000}"/>
    <cellStyle name="Normal 2 2 42" xfId="3958" xr:uid="{00000000-0005-0000-0000-0000A80F0000}"/>
    <cellStyle name="Normal 2 2 42 2" xfId="3959" xr:uid="{00000000-0005-0000-0000-0000A90F0000}"/>
    <cellStyle name="Normal 2 2 43" xfId="3960" xr:uid="{00000000-0005-0000-0000-0000AA0F0000}"/>
    <cellStyle name="Normal 2 2 43 2" xfId="3961" xr:uid="{00000000-0005-0000-0000-0000AB0F0000}"/>
    <cellStyle name="Normal 2 2 44" xfId="3962" xr:uid="{00000000-0005-0000-0000-0000AC0F0000}"/>
    <cellStyle name="Normal 2 2 44 2" xfId="3963" xr:uid="{00000000-0005-0000-0000-0000AD0F0000}"/>
    <cellStyle name="Normal 2 2 45" xfId="3964" xr:uid="{00000000-0005-0000-0000-0000AE0F0000}"/>
    <cellStyle name="Normal 2 2 45 2" xfId="3965" xr:uid="{00000000-0005-0000-0000-0000AF0F0000}"/>
    <cellStyle name="Normal 2 2 46" xfId="3966" xr:uid="{00000000-0005-0000-0000-0000B00F0000}"/>
    <cellStyle name="Normal 2 2 46 2" xfId="3967" xr:uid="{00000000-0005-0000-0000-0000B10F0000}"/>
    <cellStyle name="Normal 2 2 47" xfId="3968" xr:uid="{00000000-0005-0000-0000-0000B20F0000}"/>
    <cellStyle name="Normal 2 2 47 2" xfId="3969" xr:uid="{00000000-0005-0000-0000-0000B30F0000}"/>
    <cellStyle name="Normal 2 2 48" xfId="3970" xr:uid="{00000000-0005-0000-0000-0000B40F0000}"/>
    <cellStyle name="Normal 2 2 48 2" xfId="3971" xr:uid="{00000000-0005-0000-0000-0000B50F0000}"/>
    <cellStyle name="Normal 2 2 49" xfId="3972" xr:uid="{00000000-0005-0000-0000-0000B60F0000}"/>
    <cellStyle name="Normal 2 2 49 2" xfId="3973" xr:uid="{00000000-0005-0000-0000-0000B70F0000}"/>
    <cellStyle name="Normal 2 2 5" xfId="3974" xr:uid="{00000000-0005-0000-0000-0000B80F0000}"/>
    <cellStyle name="Normal 2 2 5 10" xfId="3975" xr:uid="{00000000-0005-0000-0000-0000B90F0000}"/>
    <cellStyle name="Normal 2 2 5 11" xfId="3976" xr:uid="{00000000-0005-0000-0000-0000BA0F0000}"/>
    <cellStyle name="Normal 2 2 5 12" xfId="3977" xr:uid="{00000000-0005-0000-0000-0000BB0F0000}"/>
    <cellStyle name="Normal 2 2 5 13" xfId="3978" xr:uid="{00000000-0005-0000-0000-0000BC0F0000}"/>
    <cellStyle name="Normal 2 2 5 14" xfId="3979" xr:uid="{00000000-0005-0000-0000-0000BD0F0000}"/>
    <cellStyle name="Normal 2 2 5 15" xfId="3980" xr:uid="{00000000-0005-0000-0000-0000BE0F0000}"/>
    <cellStyle name="Normal 2 2 5 16" xfId="3981" xr:uid="{00000000-0005-0000-0000-0000BF0F0000}"/>
    <cellStyle name="Normal 2 2 5 17" xfId="3982" xr:uid="{00000000-0005-0000-0000-0000C00F0000}"/>
    <cellStyle name="Normal 2 2 5 18" xfId="3983" xr:uid="{00000000-0005-0000-0000-0000C10F0000}"/>
    <cellStyle name="Normal 2 2 5 19" xfId="3984" xr:uid="{00000000-0005-0000-0000-0000C20F0000}"/>
    <cellStyle name="Normal 2 2 5 2" xfId="3985" xr:uid="{00000000-0005-0000-0000-0000C30F0000}"/>
    <cellStyle name="Normal 2 2 5 2 2" xfId="3986" xr:uid="{00000000-0005-0000-0000-0000C40F0000}"/>
    <cellStyle name="Normal 2 2 5 20" xfId="3987" xr:uid="{00000000-0005-0000-0000-0000C50F0000}"/>
    <cellStyle name="Normal 2 2 5 21" xfId="3988" xr:uid="{00000000-0005-0000-0000-0000C60F0000}"/>
    <cellStyle name="Normal 2 2 5 22" xfId="3989" xr:uid="{00000000-0005-0000-0000-0000C70F0000}"/>
    <cellStyle name="Normal 2 2 5 23" xfId="3990" xr:uid="{00000000-0005-0000-0000-0000C80F0000}"/>
    <cellStyle name="Normal 2 2 5 24" xfId="3991" xr:uid="{00000000-0005-0000-0000-0000C90F0000}"/>
    <cellStyle name="Normal 2 2 5 25" xfId="3992" xr:uid="{00000000-0005-0000-0000-0000CA0F0000}"/>
    <cellStyle name="Normal 2 2 5 26" xfId="3993" xr:uid="{00000000-0005-0000-0000-0000CB0F0000}"/>
    <cellStyle name="Normal 2 2 5 27" xfId="3994" xr:uid="{00000000-0005-0000-0000-0000CC0F0000}"/>
    <cellStyle name="Normal 2 2 5 28" xfId="3995" xr:uid="{00000000-0005-0000-0000-0000CD0F0000}"/>
    <cellStyle name="Normal 2 2 5 29" xfId="3996" xr:uid="{00000000-0005-0000-0000-0000CE0F0000}"/>
    <cellStyle name="Normal 2 2 5 3" xfId="3997" xr:uid="{00000000-0005-0000-0000-0000CF0F0000}"/>
    <cellStyle name="Normal 2 2 5 30" xfId="3998" xr:uid="{00000000-0005-0000-0000-0000D00F0000}"/>
    <cellStyle name="Normal 2 2 5 31" xfId="3999" xr:uid="{00000000-0005-0000-0000-0000D10F0000}"/>
    <cellStyle name="Normal 2 2 5 32" xfId="4000" xr:uid="{00000000-0005-0000-0000-0000D20F0000}"/>
    <cellStyle name="Normal 2 2 5 33" xfId="4001" xr:uid="{00000000-0005-0000-0000-0000D30F0000}"/>
    <cellStyle name="Normal 2 2 5 34" xfId="4002" xr:uid="{00000000-0005-0000-0000-0000D40F0000}"/>
    <cellStyle name="Normal 2 2 5 35" xfId="4003" xr:uid="{00000000-0005-0000-0000-0000D50F0000}"/>
    <cellStyle name="Normal 2 2 5 36" xfId="4004" xr:uid="{00000000-0005-0000-0000-0000D60F0000}"/>
    <cellStyle name="Normal 2 2 5 37" xfId="4005" xr:uid="{00000000-0005-0000-0000-0000D70F0000}"/>
    <cellStyle name="Normal 2 2 5 38" xfId="4006" xr:uid="{00000000-0005-0000-0000-0000D80F0000}"/>
    <cellStyle name="Normal 2 2 5 39" xfId="4007" xr:uid="{00000000-0005-0000-0000-0000D90F0000}"/>
    <cellStyle name="Normal 2 2 5 4" xfId="4008" xr:uid="{00000000-0005-0000-0000-0000DA0F0000}"/>
    <cellStyle name="Normal 2 2 5 40" xfId="4009" xr:uid="{00000000-0005-0000-0000-0000DB0F0000}"/>
    <cellStyle name="Normal 2 2 5 41" xfId="4010" xr:uid="{00000000-0005-0000-0000-0000DC0F0000}"/>
    <cellStyle name="Normal 2 2 5 42" xfId="4011" xr:uid="{00000000-0005-0000-0000-0000DD0F0000}"/>
    <cellStyle name="Normal 2 2 5 43" xfId="4012" xr:uid="{00000000-0005-0000-0000-0000DE0F0000}"/>
    <cellStyle name="Normal 2 2 5 44" xfId="4013" xr:uid="{00000000-0005-0000-0000-0000DF0F0000}"/>
    <cellStyle name="Normal 2 2 5 45" xfId="4014" xr:uid="{00000000-0005-0000-0000-0000E00F0000}"/>
    <cellStyle name="Normal 2 2 5 46" xfId="4015" xr:uid="{00000000-0005-0000-0000-0000E10F0000}"/>
    <cellStyle name="Normal 2 2 5 47" xfId="4016" xr:uid="{00000000-0005-0000-0000-0000E20F0000}"/>
    <cellStyle name="Normal 2 2 5 48" xfId="4017" xr:uid="{00000000-0005-0000-0000-0000E30F0000}"/>
    <cellStyle name="Normal 2 2 5 49" xfId="4018" xr:uid="{00000000-0005-0000-0000-0000E40F0000}"/>
    <cellStyle name="Normal 2 2 5 5" xfId="4019" xr:uid="{00000000-0005-0000-0000-0000E50F0000}"/>
    <cellStyle name="Normal 2 2 5 50" xfId="4020" xr:uid="{00000000-0005-0000-0000-0000E60F0000}"/>
    <cellStyle name="Normal 2 2 5 51" xfId="4021" xr:uid="{00000000-0005-0000-0000-0000E70F0000}"/>
    <cellStyle name="Normal 2 2 5 52" xfId="4022" xr:uid="{00000000-0005-0000-0000-0000E80F0000}"/>
    <cellStyle name="Normal 2 2 5 53" xfId="4023" xr:uid="{00000000-0005-0000-0000-0000E90F0000}"/>
    <cellStyle name="Normal 2 2 5 54" xfId="4024" xr:uid="{00000000-0005-0000-0000-0000EA0F0000}"/>
    <cellStyle name="Normal 2 2 5 55" xfId="4025" xr:uid="{00000000-0005-0000-0000-0000EB0F0000}"/>
    <cellStyle name="Normal 2 2 5 56" xfId="4026" xr:uid="{00000000-0005-0000-0000-0000EC0F0000}"/>
    <cellStyle name="Normal 2 2 5 57" xfId="4027" xr:uid="{00000000-0005-0000-0000-0000ED0F0000}"/>
    <cellStyle name="Normal 2 2 5 58" xfId="4028" xr:uid="{00000000-0005-0000-0000-0000EE0F0000}"/>
    <cellStyle name="Normal 2 2 5 59" xfId="4029" xr:uid="{00000000-0005-0000-0000-0000EF0F0000}"/>
    <cellStyle name="Normal 2 2 5 6" xfId="4030" xr:uid="{00000000-0005-0000-0000-0000F00F0000}"/>
    <cellStyle name="Normal 2 2 5 60" xfId="4031" xr:uid="{00000000-0005-0000-0000-0000F10F0000}"/>
    <cellStyle name="Normal 2 2 5 61" xfId="4032" xr:uid="{00000000-0005-0000-0000-0000F20F0000}"/>
    <cellStyle name="Normal 2 2 5 62" xfId="4033" xr:uid="{00000000-0005-0000-0000-0000F30F0000}"/>
    <cellStyle name="Normal 2 2 5 63" xfId="4034" xr:uid="{00000000-0005-0000-0000-0000F40F0000}"/>
    <cellStyle name="Normal 2 2 5 64" xfId="4035" xr:uid="{00000000-0005-0000-0000-0000F50F0000}"/>
    <cellStyle name="Normal 2 2 5 65" xfId="4036" xr:uid="{00000000-0005-0000-0000-0000F60F0000}"/>
    <cellStyle name="Normal 2 2 5 66" xfId="4037" xr:uid="{00000000-0005-0000-0000-0000F70F0000}"/>
    <cellStyle name="Normal 2 2 5 67" xfId="4038" xr:uid="{00000000-0005-0000-0000-0000F80F0000}"/>
    <cellStyle name="Normal 2 2 5 68" xfId="4039" xr:uid="{00000000-0005-0000-0000-0000F90F0000}"/>
    <cellStyle name="Normal 2 2 5 69" xfId="4040" xr:uid="{00000000-0005-0000-0000-0000FA0F0000}"/>
    <cellStyle name="Normal 2 2 5 7" xfId="4041" xr:uid="{00000000-0005-0000-0000-0000FB0F0000}"/>
    <cellStyle name="Normal 2 2 5 70" xfId="4042" xr:uid="{00000000-0005-0000-0000-0000FC0F0000}"/>
    <cellStyle name="Normal 2 2 5 71" xfId="4043" xr:uid="{00000000-0005-0000-0000-0000FD0F0000}"/>
    <cellStyle name="Normal 2 2 5 72" xfId="4044" xr:uid="{00000000-0005-0000-0000-0000FE0F0000}"/>
    <cellStyle name="Normal 2 2 5 73" xfId="4045" xr:uid="{00000000-0005-0000-0000-0000FF0F0000}"/>
    <cellStyle name="Normal 2 2 5 74" xfId="4046" xr:uid="{00000000-0005-0000-0000-000000100000}"/>
    <cellStyle name="Normal 2 2 5 75" xfId="4047" xr:uid="{00000000-0005-0000-0000-000001100000}"/>
    <cellStyle name="Normal 2 2 5 76" xfId="4048" xr:uid="{00000000-0005-0000-0000-000002100000}"/>
    <cellStyle name="Normal 2 2 5 77" xfId="4049" xr:uid="{00000000-0005-0000-0000-000003100000}"/>
    <cellStyle name="Normal 2 2 5 78" xfId="4050" xr:uid="{00000000-0005-0000-0000-000004100000}"/>
    <cellStyle name="Normal 2 2 5 79" xfId="4051" xr:uid="{00000000-0005-0000-0000-000005100000}"/>
    <cellStyle name="Normal 2 2 5 8" xfId="4052" xr:uid="{00000000-0005-0000-0000-000006100000}"/>
    <cellStyle name="Normal 2 2 5 80" xfId="4053" xr:uid="{00000000-0005-0000-0000-000007100000}"/>
    <cellStyle name="Normal 2 2 5 81" xfId="4054" xr:uid="{00000000-0005-0000-0000-000008100000}"/>
    <cellStyle name="Normal 2 2 5 82" xfId="4055" xr:uid="{00000000-0005-0000-0000-000009100000}"/>
    <cellStyle name="Normal 2 2 5 83" xfId="4056" xr:uid="{00000000-0005-0000-0000-00000A100000}"/>
    <cellStyle name="Normal 2 2 5 84" xfId="4057" xr:uid="{00000000-0005-0000-0000-00000B100000}"/>
    <cellStyle name="Normal 2 2 5 85" xfId="4058" xr:uid="{00000000-0005-0000-0000-00000C100000}"/>
    <cellStyle name="Normal 2 2 5 86" xfId="4059" xr:uid="{00000000-0005-0000-0000-00000D100000}"/>
    <cellStyle name="Normal 2 2 5 87" xfId="4060" xr:uid="{00000000-0005-0000-0000-00000E100000}"/>
    <cellStyle name="Normal 2 2 5 88" xfId="4061" xr:uid="{00000000-0005-0000-0000-00000F100000}"/>
    <cellStyle name="Normal 2 2 5 89" xfId="4062" xr:uid="{00000000-0005-0000-0000-000010100000}"/>
    <cellStyle name="Normal 2 2 5 9" xfId="4063" xr:uid="{00000000-0005-0000-0000-000011100000}"/>
    <cellStyle name="Normal 2 2 5 90" xfId="4064" xr:uid="{00000000-0005-0000-0000-000012100000}"/>
    <cellStyle name="Normal 2 2 5 91" xfId="4065" xr:uid="{00000000-0005-0000-0000-000013100000}"/>
    <cellStyle name="Normal 2 2 5 92" xfId="7495" xr:uid="{00000000-0005-0000-0000-000014100000}"/>
    <cellStyle name="Normal 2 2 50" xfId="4066" xr:uid="{00000000-0005-0000-0000-000015100000}"/>
    <cellStyle name="Normal 2 2 50 2" xfId="4067" xr:uid="{00000000-0005-0000-0000-000016100000}"/>
    <cellStyle name="Normal 2 2 51" xfId="4068" xr:uid="{00000000-0005-0000-0000-000017100000}"/>
    <cellStyle name="Normal 2 2 51 2" xfId="4069" xr:uid="{00000000-0005-0000-0000-000018100000}"/>
    <cellStyle name="Normal 2 2 52" xfId="4070" xr:uid="{00000000-0005-0000-0000-000019100000}"/>
    <cellStyle name="Normal 2 2 52 2" xfId="4071" xr:uid="{00000000-0005-0000-0000-00001A100000}"/>
    <cellStyle name="Normal 2 2 53" xfId="4072" xr:uid="{00000000-0005-0000-0000-00001B100000}"/>
    <cellStyle name="Normal 2 2 53 2" xfId="4073" xr:uid="{00000000-0005-0000-0000-00001C100000}"/>
    <cellStyle name="Normal 2 2 54" xfId="4074" xr:uid="{00000000-0005-0000-0000-00001D100000}"/>
    <cellStyle name="Normal 2 2 54 2" xfId="4075" xr:uid="{00000000-0005-0000-0000-00001E100000}"/>
    <cellStyle name="Normal 2 2 55" xfId="4076" xr:uid="{00000000-0005-0000-0000-00001F100000}"/>
    <cellStyle name="Normal 2 2 55 2" xfId="4077" xr:uid="{00000000-0005-0000-0000-000020100000}"/>
    <cellStyle name="Normal 2 2 56" xfId="4078" xr:uid="{00000000-0005-0000-0000-000021100000}"/>
    <cellStyle name="Normal 2 2 56 2" xfId="4079" xr:uid="{00000000-0005-0000-0000-000022100000}"/>
    <cellStyle name="Normal 2 2 57" xfId="4080" xr:uid="{00000000-0005-0000-0000-000023100000}"/>
    <cellStyle name="Normal 2 2 57 2" xfId="4081" xr:uid="{00000000-0005-0000-0000-000024100000}"/>
    <cellStyle name="Normal 2 2 58" xfId="4082" xr:uid="{00000000-0005-0000-0000-000025100000}"/>
    <cellStyle name="Normal 2 2 58 2" xfId="4083" xr:uid="{00000000-0005-0000-0000-000026100000}"/>
    <cellStyle name="Normal 2 2 59" xfId="4084" xr:uid="{00000000-0005-0000-0000-000027100000}"/>
    <cellStyle name="Normal 2 2 59 2" xfId="4085" xr:uid="{00000000-0005-0000-0000-000028100000}"/>
    <cellStyle name="Normal 2 2 6" xfId="4086" xr:uid="{00000000-0005-0000-0000-000029100000}"/>
    <cellStyle name="Normal 2 2 6 10" xfId="4087" xr:uid="{00000000-0005-0000-0000-00002A100000}"/>
    <cellStyle name="Normal 2 2 6 11" xfId="4088" xr:uid="{00000000-0005-0000-0000-00002B100000}"/>
    <cellStyle name="Normal 2 2 6 12" xfId="4089" xr:uid="{00000000-0005-0000-0000-00002C100000}"/>
    <cellStyle name="Normal 2 2 6 13" xfId="4090" xr:uid="{00000000-0005-0000-0000-00002D100000}"/>
    <cellStyle name="Normal 2 2 6 14" xfId="4091" xr:uid="{00000000-0005-0000-0000-00002E100000}"/>
    <cellStyle name="Normal 2 2 6 15" xfId="4092" xr:uid="{00000000-0005-0000-0000-00002F100000}"/>
    <cellStyle name="Normal 2 2 6 16" xfId="4093" xr:uid="{00000000-0005-0000-0000-000030100000}"/>
    <cellStyle name="Normal 2 2 6 17" xfId="4094" xr:uid="{00000000-0005-0000-0000-000031100000}"/>
    <cellStyle name="Normal 2 2 6 18" xfId="4095" xr:uid="{00000000-0005-0000-0000-000032100000}"/>
    <cellStyle name="Normal 2 2 6 19" xfId="4096" xr:uid="{00000000-0005-0000-0000-000033100000}"/>
    <cellStyle name="Normal 2 2 6 2" xfId="4097" xr:uid="{00000000-0005-0000-0000-000034100000}"/>
    <cellStyle name="Normal 2 2 6 2 2" xfId="4098" xr:uid="{00000000-0005-0000-0000-000035100000}"/>
    <cellStyle name="Normal 2 2 6 20" xfId="4099" xr:uid="{00000000-0005-0000-0000-000036100000}"/>
    <cellStyle name="Normal 2 2 6 21" xfId="4100" xr:uid="{00000000-0005-0000-0000-000037100000}"/>
    <cellStyle name="Normal 2 2 6 22" xfId="4101" xr:uid="{00000000-0005-0000-0000-000038100000}"/>
    <cellStyle name="Normal 2 2 6 23" xfId="4102" xr:uid="{00000000-0005-0000-0000-000039100000}"/>
    <cellStyle name="Normal 2 2 6 24" xfId="4103" xr:uid="{00000000-0005-0000-0000-00003A100000}"/>
    <cellStyle name="Normal 2 2 6 25" xfId="4104" xr:uid="{00000000-0005-0000-0000-00003B100000}"/>
    <cellStyle name="Normal 2 2 6 26" xfId="4105" xr:uid="{00000000-0005-0000-0000-00003C100000}"/>
    <cellStyle name="Normal 2 2 6 27" xfId="4106" xr:uid="{00000000-0005-0000-0000-00003D100000}"/>
    <cellStyle name="Normal 2 2 6 28" xfId="4107" xr:uid="{00000000-0005-0000-0000-00003E100000}"/>
    <cellStyle name="Normal 2 2 6 29" xfId="4108" xr:uid="{00000000-0005-0000-0000-00003F100000}"/>
    <cellStyle name="Normal 2 2 6 3" xfId="4109" xr:uid="{00000000-0005-0000-0000-000040100000}"/>
    <cellStyle name="Normal 2 2 6 3 2" xfId="4110" xr:uid="{00000000-0005-0000-0000-000041100000}"/>
    <cellStyle name="Normal 2 2 6 30" xfId="4111" xr:uid="{00000000-0005-0000-0000-000042100000}"/>
    <cellStyle name="Normal 2 2 6 31" xfId="4112" xr:uid="{00000000-0005-0000-0000-000043100000}"/>
    <cellStyle name="Normal 2 2 6 32" xfId="4113" xr:uid="{00000000-0005-0000-0000-000044100000}"/>
    <cellStyle name="Normal 2 2 6 33" xfId="4114" xr:uid="{00000000-0005-0000-0000-000045100000}"/>
    <cellStyle name="Normal 2 2 6 34" xfId="4115" xr:uid="{00000000-0005-0000-0000-000046100000}"/>
    <cellStyle name="Normal 2 2 6 35" xfId="4116" xr:uid="{00000000-0005-0000-0000-000047100000}"/>
    <cellStyle name="Normal 2 2 6 36" xfId="4117" xr:uid="{00000000-0005-0000-0000-000048100000}"/>
    <cellStyle name="Normal 2 2 6 37" xfId="4118" xr:uid="{00000000-0005-0000-0000-000049100000}"/>
    <cellStyle name="Normal 2 2 6 38" xfId="4119" xr:uid="{00000000-0005-0000-0000-00004A100000}"/>
    <cellStyle name="Normal 2 2 6 39" xfId="4120" xr:uid="{00000000-0005-0000-0000-00004B100000}"/>
    <cellStyle name="Normal 2 2 6 4" xfId="4121" xr:uid="{00000000-0005-0000-0000-00004C100000}"/>
    <cellStyle name="Normal 2 2 6 40" xfId="4122" xr:uid="{00000000-0005-0000-0000-00004D100000}"/>
    <cellStyle name="Normal 2 2 6 41" xfId="4123" xr:uid="{00000000-0005-0000-0000-00004E100000}"/>
    <cellStyle name="Normal 2 2 6 42" xfId="4124" xr:uid="{00000000-0005-0000-0000-00004F100000}"/>
    <cellStyle name="Normal 2 2 6 5" xfId="4125" xr:uid="{00000000-0005-0000-0000-000050100000}"/>
    <cellStyle name="Normal 2 2 6 6" xfId="4126" xr:uid="{00000000-0005-0000-0000-000051100000}"/>
    <cellStyle name="Normal 2 2 6 7" xfId="4127" xr:uid="{00000000-0005-0000-0000-000052100000}"/>
    <cellStyle name="Normal 2 2 6 8" xfId="4128" xr:uid="{00000000-0005-0000-0000-000053100000}"/>
    <cellStyle name="Normal 2 2 6 9" xfId="4129" xr:uid="{00000000-0005-0000-0000-000054100000}"/>
    <cellStyle name="Normal 2 2 60" xfId="4130" xr:uid="{00000000-0005-0000-0000-000055100000}"/>
    <cellStyle name="Normal 2 2 60 2" xfId="4131" xr:uid="{00000000-0005-0000-0000-000056100000}"/>
    <cellStyle name="Normal 2 2 61" xfId="4132" xr:uid="{00000000-0005-0000-0000-000057100000}"/>
    <cellStyle name="Normal 2 2 61 2" xfId="4133" xr:uid="{00000000-0005-0000-0000-000058100000}"/>
    <cellStyle name="Normal 2 2 62" xfId="4134" xr:uid="{00000000-0005-0000-0000-000059100000}"/>
    <cellStyle name="Normal 2 2 62 2" xfId="4135" xr:uid="{00000000-0005-0000-0000-00005A100000}"/>
    <cellStyle name="Normal 2 2 63" xfId="4136" xr:uid="{00000000-0005-0000-0000-00005B100000}"/>
    <cellStyle name="Normal 2 2 63 2" xfId="4137" xr:uid="{00000000-0005-0000-0000-00005C100000}"/>
    <cellStyle name="Normal 2 2 64" xfId="4138" xr:uid="{00000000-0005-0000-0000-00005D100000}"/>
    <cellStyle name="Normal 2 2 64 2" xfId="4139" xr:uid="{00000000-0005-0000-0000-00005E100000}"/>
    <cellStyle name="Normal 2 2 65" xfId="4140" xr:uid="{00000000-0005-0000-0000-00005F100000}"/>
    <cellStyle name="Normal 2 2 66" xfId="4141" xr:uid="{00000000-0005-0000-0000-000060100000}"/>
    <cellStyle name="Normal 2 2 67" xfId="4142" xr:uid="{00000000-0005-0000-0000-000061100000}"/>
    <cellStyle name="Normal 2 2 68" xfId="4143" xr:uid="{00000000-0005-0000-0000-000062100000}"/>
    <cellStyle name="Normal 2 2 69" xfId="4144" xr:uid="{00000000-0005-0000-0000-000063100000}"/>
    <cellStyle name="Normal 2 2 7" xfId="4145" xr:uid="{00000000-0005-0000-0000-000064100000}"/>
    <cellStyle name="Normal 2 2 7 10" xfId="4146" xr:uid="{00000000-0005-0000-0000-000065100000}"/>
    <cellStyle name="Normal 2 2 7 11" xfId="4147" xr:uid="{00000000-0005-0000-0000-000066100000}"/>
    <cellStyle name="Normal 2 2 7 12" xfId="4148" xr:uid="{00000000-0005-0000-0000-000067100000}"/>
    <cellStyle name="Normal 2 2 7 13" xfId="4149" xr:uid="{00000000-0005-0000-0000-000068100000}"/>
    <cellStyle name="Normal 2 2 7 14" xfId="4150" xr:uid="{00000000-0005-0000-0000-000069100000}"/>
    <cellStyle name="Normal 2 2 7 15" xfId="4151" xr:uid="{00000000-0005-0000-0000-00006A100000}"/>
    <cellStyle name="Normal 2 2 7 16" xfId="4152" xr:uid="{00000000-0005-0000-0000-00006B100000}"/>
    <cellStyle name="Normal 2 2 7 17" xfId="4153" xr:uid="{00000000-0005-0000-0000-00006C100000}"/>
    <cellStyle name="Normal 2 2 7 18" xfId="4154" xr:uid="{00000000-0005-0000-0000-00006D100000}"/>
    <cellStyle name="Normal 2 2 7 19" xfId="4155" xr:uid="{00000000-0005-0000-0000-00006E100000}"/>
    <cellStyle name="Normal 2 2 7 2" xfId="4156" xr:uid="{00000000-0005-0000-0000-00006F100000}"/>
    <cellStyle name="Normal 2 2 7 2 2" xfId="4157" xr:uid="{00000000-0005-0000-0000-000070100000}"/>
    <cellStyle name="Normal 2 2 7 20" xfId="4158" xr:uid="{00000000-0005-0000-0000-000071100000}"/>
    <cellStyle name="Normal 2 2 7 21" xfId="4159" xr:uid="{00000000-0005-0000-0000-000072100000}"/>
    <cellStyle name="Normal 2 2 7 22" xfId="4160" xr:uid="{00000000-0005-0000-0000-000073100000}"/>
    <cellStyle name="Normal 2 2 7 3" xfId="4161" xr:uid="{00000000-0005-0000-0000-000074100000}"/>
    <cellStyle name="Normal 2 2 7 3 2" xfId="4162" xr:uid="{00000000-0005-0000-0000-000075100000}"/>
    <cellStyle name="Normal 2 2 7 4" xfId="4163" xr:uid="{00000000-0005-0000-0000-000076100000}"/>
    <cellStyle name="Normal 2 2 7 5" xfId="4164" xr:uid="{00000000-0005-0000-0000-000077100000}"/>
    <cellStyle name="Normal 2 2 7 6" xfId="4165" xr:uid="{00000000-0005-0000-0000-000078100000}"/>
    <cellStyle name="Normal 2 2 7 7" xfId="4166" xr:uid="{00000000-0005-0000-0000-000079100000}"/>
    <cellStyle name="Normal 2 2 7 8" xfId="4167" xr:uid="{00000000-0005-0000-0000-00007A100000}"/>
    <cellStyle name="Normal 2 2 7 9" xfId="4168" xr:uid="{00000000-0005-0000-0000-00007B100000}"/>
    <cellStyle name="Normal 2 2 70" xfId="4169" xr:uid="{00000000-0005-0000-0000-00007C100000}"/>
    <cellStyle name="Normal 2 2 71" xfId="4170" xr:uid="{00000000-0005-0000-0000-00007D100000}"/>
    <cellStyle name="Normal 2 2 72" xfId="4171" xr:uid="{00000000-0005-0000-0000-00007E100000}"/>
    <cellStyle name="Normal 2 2 73" xfId="4172" xr:uid="{00000000-0005-0000-0000-00007F100000}"/>
    <cellStyle name="Normal 2 2 74" xfId="4173" xr:uid="{00000000-0005-0000-0000-000080100000}"/>
    <cellStyle name="Normal 2 2 75" xfId="4174" xr:uid="{00000000-0005-0000-0000-000081100000}"/>
    <cellStyle name="Normal 2 2 76" xfId="4175" xr:uid="{00000000-0005-0000-0000-000082100000}"/>
    <cellStyle name="Normal 2 2 77" xfId="4176" xr:uid="{00000000-0005-0000-0000-000083100000}"/>
    <cellStyle name="Normal 2 2 78" xfId="4177" xr:uid="{00000000-0005-0000-0000-000084100000}"/>
    <cellStyle name="Normal 2 2 79" xfId="4178" xr:uid="{00000000-0005-0000-0000-000085100000}"/>
    <cellStyle name="Normal 2 2 8" xfId="4179" xr:uid="{00000000-0005-0000-0000-000086100000}"/>
    <cellStyle name="Normal 2 2 8 2" xfId="4180" xr:uid="{00000000-0005-0000-0000-000087100000}"/>
    <cellStyle name="Normal 2 2 8 2 2" xfId="4181" xr:uid="{00000000-0005-0000-0000-000088100000}"/>
    <cellStyle name="Normal 2 2 8 3" xfId="4182" xr:uid="{00000000-0005-0000-0000-000089100000}"/>
    <cellStyle name="Normal 2 2 80" xfId="4183" xr:uid="{00000000-0005-0000-0000-00008A100000}"/>
    <cellStyle name="Normal 2 2 81" xfId="4184" xr:uid="{00000000-0005-0000-0000-00008B100000}"/>
    <cellStyle name="Normal 2 2 82" xfId="4185" xr:uid="{00000000-0005-0000-0000-00008C100000}"/>
    <cellStyle name="Normal 2 2 83" xfId="4186" xr:uid="{00000000-0005-0000-0000-00008D100000}"/>
    <cellStyle name="Normal 2 2 84" xfId="4187" xr:uid="{00000000-0005-0000-0000-00008E100000}"/>
    <cellStyle name="Normal 2 2 85" xfId="4188" xr:uid="{00000000-0005-0000-0000-00008F100000}"/>
    <cellStyle name="Normal 2 2 86" xfId="4189" xr:uid="{00000000-0005-0000-0000-000090100000}"/>
    <cellStyle name="Normal 2 2 87" xfId="4190" xr:uid="{00000000-0005-0000-0000-000091100000}"/>
    <cellStyle name="Normal 2 2 88" xfId="4191" xr:uid="{00000000-0005-0000-0000-000092100000}"/>
    <cellStyle name="Normal 2 2 89" xfId="4192" xr:uid="{00000000-0005-0000-0000-000093100000}"/>
    <cellStyle name="Normal 2 2 9" xfId="4193" xr:uid="{00000000-0005-0000-0000-000094100000}"/>
    <cellStyle name="Normal 2 2 9 2" xfId="4194" xr:uid="{00000000-0005-0000-0000-000095100000}"/>
    <cellStyle name="Normal 2 2 90" xfId="4195" xr:uid="{00000000-0005-0000-0000-000096100000}"/>
    <cellStyle name="Normal 2 2 91" xfId="4196" xr:uid="{00000000-0005-0000-0000-000097100000}"/>
    <cellStyle name="Normal 2 2 92" xfId="4197" xr:uid="{00000000-0005-0000-0000-000098100000}"/>
    <cellStyle name="Normal 2 2 93" xfId="4198" xr:uid="{00000000-0005-0000-0000-000099100000}"/>
    <cellStyle name="Normal 2 2 94" xfId="4199" xr:uid="{00000000-0005-0000-0000-00009A100000}"/>
    <cellStyle name="Normal 2 2 95" xfId="4200" xr:uid="{00000000-0005-0000-0000-00009B100000}"/>
    <cellStyle name="Normal 2 2 96" xfId="4201" xr:uid="{00000000-0005-0000-0000-00009C100000}"/>
    <cellStyle name="Normal 2 2 97" xfId="4202" xr:uid="{00000000-0005-0000-0000-00009D100000}"/>
    <cellStyle name="Normal 2 2 98" xfId="4203" xr:uid="{00000000-0005-0000-0000-00009E100000}"/>
    <cellStyle name="Normal 2 2 99" xfId="4204" xr:uid="{00000000-0005-0000-0000-00009F100000}"/>
    <cellStyle name="Normal 2 20" xfId="4205" xr:uid="{00000000-0005-0000-0000-0000A0100000}"/>
    <cellStyle name="Normal 2 20 2" xfId="4206" xr:uid="{00000000-0005-0000-0000-0000A1100000}"/>
    <cellStyle name="Normal 2 21" xfId="4207" xr:uid="{00000000-0005-0000-0000-0000A2100000}"/>
    <cellStyle name="Normal 2 21 2" xfId="4208" xr:uid="{00000000-0005-0000-0000-0000A3100000}"/>
    <cellStyle name="Normal 2 22" xfId="4209" xr:uid="{00000000-0005-0000-0000-0000A4100000}"/>
    <cellStyle name="Normal 2 22 2" xfId="4210" xr:uid="{00000000-0005-0000-0000-0000A5100000}"/>
    <cellStyle name="Normal 2 23" xfId="4211" xr:uid="{00000000-0005-0000-0000-0000A6100000}"/>
    <cellStyle name="Normal 2 23 2" xfId="4212" xr:uid="{00000000-0005-0000-0000-0000A7100000}"/>
    <cellStyle name="Normal 2 24" xfId="4213" xr:uid="{00000000-0005-0000-0000-0000A8100000}"/>
    <cellStyle name="Normal 2 24 2" xfId="4214" xr:uid="{00000000-0005-0000-0000-0000A9100000}"/>
    <cellStyle name="Normal 2 25" xfId="4215" xr:uid="{00000000-0005-0000-0000-0000AA100000}"/>
    <cellStyle name="Normal 2 25 2" xfId="4216" xr:uid="{00000000-0005-0000-0000-0000AB100000}"/>
    <cellStyle name="Normal 2 26" xfId="4217" xr:uid="{00000000-0005-0000-0000-0000AC100000}"/>
    <cellStyle name="Normal 2 26 2" xfId="4218" xr:uid="{00000000-0005-0000-0000-0000AD100000}"/>
    <cellStyle name="Normal 2 27" xfId="4219" xr:uid="{00000000-0005-0000-0000-0000AE100000}"/>
    <cellStyle name="Normal 2 27 2" xfId="4220" xr:uid="{00000000-0005-0000-0000-0000AF100000}"/>
    <cellStyle name="Normal 2 28" xfId="4221" xr:uid="{00000000-0005-0000-0000-0000B0100000}"/>
    <cellStyle name="Normal 2 28 2" xfId="4222" xr:uid="{00000000-0005-0000-0000-0000B1100000}"/>
    <cellStyle name="Normal 2 29" xfId="4223" xr:uid="{00000000-0005-0000-0000-0000B2100000}"/>
    <cellStyle name="Normal 2 29 2" xfId="4224" xr:uid="{00000000-0005-0000-0000-0000B3100000}"/>
    <cellStyle name="Normal 2 3" xfId="26" xr:uid="{00000000-0005-0000-0000-0000B4100000}"/>
    <cellStyle name="Normal 2 3 10" xfId="4225" xr:uid="{00000000-0005-0000-0000-0000B5100000}"/>
    <cellStyle name="Normal 2 3 100" xfId="4226" xr:uid="{00000000-0005-0000-0000-0000B6100000}"/>
    <cellStyle name="Normal 2 3 101" xfId="4227" xr:uid="{00000000-0005-0000-0000-0000B7100000}"/>
    <cellStyle name="Normal 2 3 102" xfId="4228" xr:uid="{00000000-0005-0000-0000-0000B8100000}"/>
    <cellStyle name="Normal 2 3 103" xfId="4229" xr:uid="{00000000-0005-0000-0000-0000B9100000}"/>
    <cellStyle name="Normal 2 3 104" xfId="4230" xr:uid="{00000000-0005-0000-0000-0000BA100000}"/>
    <cellStyle name="Normal 2 3 105" xfId="4231" xr:uid="{00000000-0005-0000-0000-0000BB100000}"/>
    <cellStyle name="Normal 2 3 106" xfId="4232" xr:uid="{00000000-0005-0000-0000-0000BC100000}"/>
    <cellStyle name="Normal 2 3 107" xfId="4233" xr:uid="{00000000-0005-0000-0000-0000BD100000}"/>
    <cellStyle name="Normal 2 3 108" xfId="4234" xr:uid="{00000000-0005-0000-0000-0000BE100000}"/>
    <cellStyle name="Normal 2 3 109" xfId="4235" xr:uid="{00000000-0005-0000-0000-0000BF100000}"/>
    <cellStyle name="Normal 2 3 11" xfId="4236" xr:uid="{00000000-0005-0000-0000-0000C0100000}"/>
    <cellStyle name="Normal 2 3 110" xfId="4237" xr:uid="{00000000-0005-0000-0000-0000C1100000}"/>
    <cellStyle name="Normal 2 3 111" xfId="4238" xr:uid="{00000000-0005-0000-0000-0000C2100000}"/>
    <cellStyle name="Normal 2 3 112" xfId="4239" xr:uid="{00000000-0005-0000-0000-0000C3100000}"/>
    <cellStyle name="Normal 2 3 113" xfId="4240" xr:uid="{00000000-0005-0000-0000-0000C4100000}"/>
    <cellStyle name="Normal 2 3 114" xfId="4241" xr:uid="{00000000-0005-0000-0000-0000C5100000}"/>
    <cellStyle name="Normal 2 3 115" xfId="4242" xr:uid="{00000000-0005-0000-0000-0000C6100000}"/>
    <cellStyle name="Normal 2 3 116" xfId="4243" xr:uid="{00000000-0005-0000-0000-0000C7100000}"/>
    <cellStyle name="Normal 2 3 117" xfId="4244" xr:uid="{00000000-0005-0000-0000-0000C8100000}"/>
    <cellStyle name="Normal 2 3 118" xfId="4245" xr:uid="{00000000-0005-0000-0000-0000C9100000}"/>
    <cellStyle name="Normal 2 3 119" xfId="4246" xr:uid="{00000000-0005-0000-0000-0000CA100000}"/>
    <cellStyle name="Normal 2 3 12" xfId="4247" xr:uid="{00000000-0005-0000-0000-0000CB100000}"/>
    <cellStyle name="Normal 2 3 120" xfId="4248" xr:uid="{00000000-0005-0000-0000-0000CC100000}"/>
    <cellStyle name="Normal 2 3 121" xfId="4249" xr:uid="{00000000-0005-0000-0000-0000CD100000}"/>
    <cellStyle name="Normal 2 3 122" xfId="4250" xr:uid="{00000000-0005-0000-0000-0000CE100000}"/>
    <cellStyle name="Normal 2 3 123" xfId="4251" xr:uid="{00000000-0005-0000-0000-0000CF100000}"/>
    <cellStyle name="Normal 2 3 124" xfId="4252" xr:uid="{00000000-0005-0000-0000-0000D0100000}"/>
    <cellStyle name="Normal 2 3 125" xfId="4253" xr:uid="{00000000-0005-0000-0000-0000D1100000}"/>
    <cellStyle name="Normal 2 3 126" xfId="4254" xr:uid="{00000000-0005-0000-0000-0000D2100000}"/>
    <cellStyle name="Normal 2 3 127" xfId="4255" xr:uid="{00000000-0005-0000-0000-0000D3100000}"/>
    <cellStyle name="Normal 2 3 128" xfId="4256" xr:uid="{00000000-0005-0000-0000-0000D4100000}"/>
    <cellStyle name="Normal 2 3 129" xfId="4257" xr:uid="{00000000-0005-0000-0000-0000D5100000}"/>
    <cellStyle name="Normal 2 3 13" xfId="4258" xr:uid="{00000000-0005-0000-0000-0000D6100000}"/>
    <cellStyle name="Normal 2 3 130" xfId="4259" xr:uid="{00000000-0005-0000-0000-0000D7100000}"/>
    <cellStyle name="Normal 2 3 131" xfId="4260" xr:uid="{00000000-0005-0000-0000-0000D8100000}"/>
    <cellStyle name="Normal 2 3 132" xfId="4261" xr:uid="{00000000-0005-0000-0000-0000D9100000}"/>
    <cellStyle name="Normal 2 3 133" xfId="4262" xr:uid="{00000000-0005-0000-0000-0000DA100000}"/>
    <cellStyle name="Normal 2 3 134" xfId="4263" xr:uid="{00000000-0005-0000-0000-0000DB100000}"/>
    <cellStyle name="Normal 2 3 135" xfId="4264" xr:uid="{00000000-0005-0000-0000-0000DC100000}"/>
    <cellStyle name="Normal 2 3 136" xfId="4265" xr:uid="{00000000-0005-0000-0000-0000DD100000}"/>
    <cellStyle name="Normal 2 3 137" xfId="4266" xr:uid="{00000000-0005-0000-0000-0000DE100000}"/>
    <cellStyle name="Normal 2 3 138" xfId="4267" xr:uid="{00000000-0005-0000-0000-0000DF100000}"/>
    <cellStyle name="Normal 2 3 139" xfId="4268" xr:uid="{00000000-0005-0000-0000-0000E0100000}"/>
    <cellStyle name="Normal 2 3 14" xfId="4269" xr:uid="{00000000-0005-0000-0000-0000E1100000}"/>
    <cellStyle name="Normal 2 3 140" xfId="4270" xr:uid="{00000000-0005-0000-0000-0000E2100000}"/>
    <cellStyle name="Normal 2 3 141" xfId="7496" xr:uid="{00000000-0005-0000-0000-0000E3100000}"/>
    <cellStyle name="Normal 2 3 142" xfId="7538" xr:uid="{66A782E7-8349-4142-819C-EC66369A5744}"/>
    <cellStyle name="Normal 2 3 15" xfId="4271" xr:uid="{00000000-0005-0000-0000-0000E4100000}"/>
    <cellStyle name="Normal 2 3 16" xfId="4272" xr:uid="{00000000-0005-0000-0000-0000E5100000}"/>
    <cellStyle name="Normal 2 3 17" xfId="4273" xr:uid="{00000000-0005-0000-0000-0000E6100000}"/>
    <cellStyle name="Normal 2 3 18" xfId="4274" xr:uid="{00000000-0005-0000-0000-0000E7100000}"/>
    <cellStyle name="Normal 2 3 19" xfId="4275" xr:uid="{00000000-0005-0000-0000-0000E8100000}"/>
    <cellStyle name="Normal 2 3 2" xfId="4276" xr:uid="{00000000-0005-0000-0000-0000E9100000}"/>
    <cellStyle name="Normal 2 3 2 2" xfId="4277" xr:uid="{00000000-0005-0000-0000-0000EA100000}"/>
    <cellStyle name="Normal 2 3 2 2 2" xfId="4278" xr:uid="{00000000-0005-0000-0000-0000EB100000}"/>
    <cellStyle name="Normal 2 3 2 2 3" xfId="4279" xr:uid="{00000000-0005-0000-0000-0000EC100000}"/>
    <cellStyle name="Normal 2 3 2 2 4" xfId="4280" xr:uid="{00000000-0005-0000-0000-0000ED100000}"/>
    <cellStyle name="Normal 2 3 2 2 5" xfId="4281" xr:uid="{00000000-0005-0000-0000-0000EE100000}"/>
    <cellStyle name="Normal 2 3 2 2 6" xfId="4282" xr:uid="{00000000-0005-0000-0000-0000EF100000}"/>
    <cellStyle name="Normal 2 3 2 2 7" xfId="4283" xr:uid="{00000000-0005-0000-0000-0000F0100000}"/>
    <cellStyle name="Normal 2 3 2 2 8" xfId="4284" xr:uid="{00000000-0005-0000-0000-0000F1100000}"/>
    <cellStyle name="Normal 2 3 2 2 9" xfId="4285" xr:uid="{00000000-0005-0000-0000-0000F2100000}"/>
    <cellStyle name="Normal 2 3 2 3" xfId="4286" xr:uid="{00000000-0005-0000-0000-0000F3100000}"/>
    <cellStyle name="Normal 2 3 2 4" xfId="4287" xr:uid="{00000000-0005-0000-0000-0000F4100000}"/>
    <cellStyle name="Normal 2 3 2 5" xfId="4288" xr:uid="{00000000-0005-0000-0000-0000F5100000}"/>
    <cellStyle name="Normal 2 3 2 6" xfId="4289" xr:uid="{00000000-0005-0000-0000-0000F6100000}"/>
    <cellStyle name="Normal 2 3 2 7" xfId="4290" xr:uid="{00000000-0005-0000-0000-0000F7100000}"/>
    <cellStyle name="Normal 2 3 2 8" xfId="4291" xr:uid="{00000000-0005-0000-0000-0000F8100000}"/>
    <cellStyle name="Normal 2 3 2 9" xfId="4292" xr:uid="{00000000-0005-0000-0000-0000F9100000}"/>
    <cellStyle name="Normal 2 3 20" xfId="4293" xr:uid="{00000000-0005-0000-0000-0000FA100000}"/>
    <cellStyle name="Normal 2 3 21" xfId="4294" xr:uid="{00000000-0005-0000-0000-0000FB100000}"/>
    <cellStyle name="Normal 2 3 22" xfId="4295" xr:uid="{00000000-0005-0000-0000-0000FC100000}"/>
    <cellStyle name="Normal 2 3 23" xfId="4296" xr:uid="{00000000-0005-0000-0000-0000FD100000}"/>
    <cellStyle name="Normal 2 3 24" xfId="4297" xr:uid="{00000000-0005-0000-0000-0000FE100000}"/>
    <cellStyle name="Normal 2 3 25" xfId="4298" xr:uid="{00000000-0005-0000-0000-0000FF100000}"/>
    <cellStyle name="Normal 2 3 26" xfId="4299" xr:uid="{00000000-0005-0000-0000-000000110000}"/>
    <cellStyle name="Normal 2 3 27" xfId="4300" xr:uid="{00000000-0005-0000-0000-000001110000}"/>
    <cellStyle name="Normal 2 3 28" xfId="4301" xr:uid="{00000000-0005-0000-0000-000002110000}"/>
    <cellStyle name="Normal 2 3 29" xfId="4302" xr:uid="{00000000-0005-0000-0000-000003110000}"/>
    <cellStyle name="Normal 2 3 3" xfId="4303" xr:uid="{00000000-0005-0000-0000-000004110000}"/>
    <cellStyle name="Normal 2 3 3 2" xfId="4304" xr:uid="{00000000-0005-0000-0000-000005110000}"/>
    <cellStyle name="Normal 2 3 3 2 2" xfId="4305" xr:uid="{00000000-0005-0000-0000-000006110000}"/>
    <cellStyle name="Normal 2 3 3 3" xfId="4306" xr:uid="{00000000-0005-0000-0000-000007110000}"/>
    <cellStyle name="Normal 2 3 30" xfId="4307" xr:uid="{00000000-0005-0000-0000-000008110000}"/>
    <cellStyle name="Normal 2 3 31" xfId="4308" xr:uid="{00000000-0005-0000-0000-000009110000}"/>
    <cellStyle name="Normal 2 3 32" xfId="4309" xr:uid="{00000000-0005-0000-0000-00000A110000}"/>
    <cellStyle name="Normal 2 3 33" xfId="4310" xr:uid="{00000000-0005-0000-0000-00000B110000}"/>
    <cellStyle name="Normal 2 3 34" xfId="4311" xr:uid="{00000000-0005-0000-0000-00000C110000}"/>
    <cellStyle name="Normal 2 3 35" xfId="4312" xr:uid="{00000000-0005-0000-0000-00000D110000}"/>
    <cellStyle name="Normal 2 3 36" xfId="4313" xr:uid="{00000000-0005-0000-0000-00000E110000}"/>
    <cellStyle name="Normal 2 3 37" xfId="4314" xr:uid="{00000000-0005-0000-0000-00000F110000}"/>
    <cellStyle name="Normal 2 3 38" xfId="4315" xr:uid="{00000000-0005-0000-0000-000010110000}"/>
    <cellStyle name="Normal 2 3 39" xfId="4316" xr:uid="{00000000-0005-0000-0000-000011110000}"/>
    <cellStyle name="Normal 2 3 4" xfId="4317" xr:uid="{00000000-0005-0000-0000-000012110000}"/>
    <cellStyle name="Normal 2 3 4 2" xfId="4318" xr:uid="{00000000-0005-0000-0000-000013110000}"/>
    <cellStyle name="Normal 2 3 40" xfId="4319" xr:uid="{00000000-0005-0000-0000-000014110000}"/>
    <cellStyle name="Normal 2 3 41" xfId="4320" xr:uid="{00000000-0005-0000-0000-000015110000}"/>
    <cellStyle name="Normal 2 3 42" xfId="4321" xr:uid="{00000000-0005-0000-0000-000016110000}"/>
    <cellStyle name="Normal 2 3 43" xfId="4322" xr:uid="{00000000-0005-0000-0000-000017110000}"/>
    <cellStyle name="Normal 2 3 44" xfId="4323" xr:uid="{00000000-0005-0000-0000-000018110000}"/>
    <cellStyle name="Normal 2 3 45" xfId="4324" xr:uid="{00000000-0005-0000-0000-000019110000}"/>
    <cellStyle name="Normal 2 3 46" xfId="4325" xr:uid="{00000000-0005-0000-0000-00001A110000}"/>
    <cellStyle name="Normal 2 3 47" xfId="4326" xr:uid="{00000000-0005-0000-0000-00001B110000}"/>
    <cellStyle name="Normal 2 3 48" xfId="4327" xr:uid="{00000000-0005-0000-0000-00001C110000}"/>
    <cellStyle name="Normal 2 3 49" xfId="4328" xr:uid="{00000000-0005-0000-0000-00001D110000}"/>
    <cellStyle name="Normal 2 3 5" xfId="4329" xr:uid="{00000000-0005-0000-0000-00001E110000}"/>
    <cellStyle name="Normal 2 3 50" xfId="4330" xr:uid="{00000000-0005-0000-0000-00001F110000}"/>
    <cellStyle name="Normal 2 3 51" xfId="4331" xr:uid="{00000000-0005-0000-0000-000020110000}"/>
    <cellStyle name="Normal 2 3 52" xfId="4332" xr:uid="{00000000-0005-0000-0000-000021110000}"/>
    <cellStyle name="Normal 2 3 53" xfId="4333" xr:uid="{00000000-0005-0000-0000-000022110000}"/>
    <cellStyle name="Normal 2 3 54" xfId="4334" xr:uid="{00000000-0005-0000-0000-000023110000}"/>
    <cellStyle name="Normal 2 3 55" xfId="4335" xr:uid="{00000000-0005-0000-0000-000024110000}"/>
    <cellStyle name="Normal 2 3 56" xfId="4336" xr:uid="{00000000-0005-0000-0000-000025110000}"/>
    <cellStyle name="Normal 2 3 57" xfId="4337" xr:uid="{00000000-0005-0000-0000-000026110000}"/>
    <cellStyle name="Normal 2 3 58" xfId="4338" xr:uid="{00000000-0005-0000-0000-000027110000}"/>
    <cellStyle name="Normal 2 3 59" xfId="4339" xr:uid="{00000000-0005-0000-0000-000028110000}"/>
    <cellStyle name="Normal 2 3 6" xfId="4340" xr:uid="{00000000-0005-0000-0000-000029110000}"/>
    <cellStyle name="Normal 2 3 60" xfId="4341" xr:uid="{00000000-0005-0000-0000-00002A110000}"/>
    <cellStyle name="Normal 2 3 61" xfId="4342" xr:uid="{00000000-0005-0000-0000-00002B110000}"/>
    <cellStyle name="Normal 2 3 62" xfId="4343" xr:uid="{00000000-0005-0000-0000-00002C110000}"/>
    <cellStyle name="Normal 2 3 63" xfId="4344" xr:uid="{00000000-0005-0000-0000-00002D110000}"/>
    <cellStyle name="Normal 2 3 64" xfId="4345" xr:uid="{00000000-0005-0000-0000-00002E110000}"/>
    <cellStyle name="Normal 2 3 65" xfId="4346" xr:uid="{00000000-0005-0000-0000-00002F110000}"/>
    <cellStyle name="Normal 2 3 66" xfId="4347" xr:uid="{00000000-0005-0000-0000-000030110000}"/>
    <cellStyle name="Normal 2 3 67" xfId="4348" xr:uid="{00000000-0005-0000-0000-000031110000}"/>
    <cellStyle name="Normal 2 3 68" xfId="4349" xr:uid="{00000000-0005-0000-0000-000032110000}"/>
    <cellStyle name="Normal 2 3 69" xfId="4350" xr:uid="{00000000-0005-0000-0000-000033110000}"/>
    <cellStyle name="Normal 2 3 7" xfId="4351" xr:uid="{00000000-0005-0000-0000-000034110000}"/>
    <cellStyle name="Normal 2 3 70" xfId="4352" xr:uid="{00000000-0005-0000-0000-000035110000}"/>
    <cellStyle name="Normal 2 3 71" xfId="4353" xr:uid="{00000000-0005-0000-0000-000036110000}"/>
    <cellStyle name="Normal 2 3 72" xfId="4354" xr:uid="{00000000-0005-0000-0000-000037110000}"/>
    <cellStyle name="Normal 2 3 73" xfId="4355" xr:uid="{00000000-0005-0000-0000-000038110000}"/>
    <cellStyle name="Normal 2 3 74" xfId="4356" xr:uid="{00000000-0005-0000-0000-000039110000}"/>
    <cellStyle name="Normal 2 3 75" xfId="4357" xr:uid="{00000000-0005-0000-0000-00003A110000}"/>
    <cellStyle name="Normal 2 3 76" xfId="4358" xr:uid="{00000000-0005-0000-0000-00003B110000}"/>
    <cellStyle name="Normal 2 3 77" xfId="4359" xr:uid="{00000000-0005-0000-0000-00003C110000}"/>
    <cellStyle name="Normal 2 3 78" xfId="4360" xr:uid="{00000000-0005-0000-0000-00003D110000}"/>
    <cellStyle name="Normal 2 3 79" xfId="4361" xr:uid="{00000000-0005-0000-0000-00003E110000}"/>
    <cellStyle name="Normal 2 3 8" xfId="4362" xr:uid="{00000000-0005-0000-0000-00003F110000}"/>
    <cellStyle name="Normal 2 3 80" xfId="4363" xr:uid="{00000000-0005-0000-0000-000040110000}"/>
    <cellStyle name="Normal 2 3 81" xfId="4364" xr:uid="{00000000-0005-0000-0000-000041110000}"/>
    <cellStyle name="Normal 2 3 82" xfId="4365" xr:uid="{00000000-0005-0000-0000-000042110000}"/>
    <cellStyle name="Normal 2 3 83" xfId="4366" xr:uid="{00000000-0005-0000-0000-000043110000}"/>
    <cellStyle name="Normal 2 3 84" xfId="4367" xr:uid="{00000000-0005-0000-0000-000044110000}"/>
    <cellStyle name="Normal 2 3 85" xfId="4368" xr:uid="{00000000-0005-0000-0000-000045110000}"/>
    <cellStyle name="Normal 2 3 86" xfId="4369" xr:uid="{00000000-0005-0000-0000-000046110000}"/>
    <cellStyle name="Normal 2 3 87" xfId="4370" xr:uid="{00000000-0005-0000-0000-000047110000}"/>
    <cellStyle name="Normal 2 3 88" xfId="4371" xr:uid="{00000000-0005-0000-0000-000048110000}"/>
    <cellStyle name="Normal 2 3 89" xfId="4372" xr:uid="{00000000-0005-0000-0000-000049110000}"/>
    <cellStyle name="Normal 2 3 9" xfId="4373" xr:uid="{00000000-0005-0000-0000-00004A110000}"/>
    <cellStyle name="Normal 2 3 90" xfId="4374" xr:uid="{00000000-0005-0000-0000-00004B110000}"/>
    <cellStyle name="Normal 2 3 91" xfId="4375" xr:uid="{00000000-0005-0000-0000-00004C110000}"/>
    <cellStyle name="Normal 2 3 92" xfId="4376" xr:uid="{00000000-0005-0000-0000-00004D110000}"/>
    <cellStyle name="Normal 2 3 93" xfId="4377" xr:uid="{00000000-0005-0000-0000-00004E110000}"/>
    <cellStyle name="Normal 2 3 94" xfId="4378" xr:uid="{00000000-0005-0000-0000-00004F110000}"/>
    <cellStyle name="Normal 2 3 95" xfId="4379" xr:uid="{00000000-0005-0000-0000-000050110000}"/>
    <cellStyle name="Normal 2 3 96" xfId="4380" xr:uid="{00000000-0005-0000-0000-000051110000}"/>
    <cellStyle name="Normal 2 3 96 2" xfId="4381" xr:uid="{00000000-0005-0000-0000-000052110000}"/>
    <cellStyle name="Normal 2 3 97" xfId="4382" xr:uid="{00000000-0005-0000-0000-000053110000}"/>
    <cellStyle name="Normal 2 3 98" xfId="4383" xr:uid="{00000000-0005-0000-0000-000054110000}"/>
    <cellStyle name="Normal 2 3 99" xfId="4384" xr:uid="{00000000-0005-0000-0000-000055110000}"/>
    <cellStyle name="Normal 2 30" xfId="4385" xr:uid="{00000000-0005-0000-0000-000056110000}"/>
    <cellStyle name="Normal 2 30 2" xfId="4386" xr:uid="{00000000-0005-0000-0000-000057110000}"/>
    <cellStyle name="Normal 2 31" xfId="4387" xr:uid="{00000000-0005-0000-0000-000058110000}"/>
    <cellStyle name="Normal 2 31 2" xfId="4388" xr:uid="{00000000-0005-0000-0000-000059110000}"/>
    <cellStyle name="Normal 2 32" xfId="4389" xr:uid="{00000000-0005-0000-0000-00005A110000}"/>
    <cellStyle name="Normal 2 32 2" xfId="4390" xr:uid="{00000000-0005-0000-0000-00005B110000}"/>
    <cellStyle name="Normal 2 33" xfId="4391" xr:uid="{00000000-0005-0000-0000-00005C110000}"/>
    <cellStyle name="Normal 2 33 2" xfId="4392" xr:uid="{00000000-0005-0000-0000-00005D110000}"/>
    <cellStyle name="Normal 2 34" xfId="4393" xr:uid="{00000000-0005-0000-0000-00005E110000}"/>
    <cellStyle name="Normal 2 34 2" xfId="4394" xr:uid="{00000000-0005-0000-0000-00005F110000}"/>
    <cellStyle name="Normal 2 35" xfId="4395" xr:uid="{00000000-0005-0000-0000-000060110000}"/>
    <cellStyle name="Normal 2 35 2" xfId="4396" xr:uid="{00000000-0005-0000-0000-000061110000}"/>
    <cellStyle name="Normal 2 36" xfId="4397" xr:uid="{00000000-0005-0000-0000-000062110000}"/>
    <cellStyle name="Normal 2 36 2" xfId="4398" xr:uid="{00000000-0005-0000-0000-000063110000}"/>
    <cellStyle name="Normal 2 37" xfId="4399" xr:uid="{00000000-0005-0000-0000-000064110000}"/>
    <cellStyle name="Normal 2 37 2" xfId="4400" xr:uid="{00000000-0005-0000-0000-000065110000}"/>
    <cellStyle name="Normal 2 38" xfId="4401" xr:uid="{00000000-0005-0000-0000-000066110000}"/>
    <cellStyle name="Normal 2 38 2" xfId="4402" xr:uid="{00000000-0005-0000-0000-000067110000}"/>
    <cellStyle name="Normal 2 39" xfId="4403" xr:uid="{00000000-0005-0000-0000-000068110000}"/>
    <cellStyle name="Normal 2 39 2" xfId="4404" xr:uid="{00000000-0005-0000-0000-000069110000}"/>
    <cellStyle name="Normal 2 4" xfId="34" xr:uid="{00000000-0005-0000-0000-00006A110000}"/>
    <cellStyle name="Normal 2 4 2" xfId="4405" xr:uid="{00000000-0005-0000-0000-00006B110000}"/>
    <cellStyle name="Normal 2 4 2 2" xfId="4406" xr:uid="{00000000-0005-0000-0000-00006C110000}"/>
    <cellStyle name="Normal 2 4 2 2 2" xfId="4407" xr:uid="{00000000-0005-0000-0000-00006D110000}"/>
    <cellStyle name="Normal 2 4 2 2 2 2" xfId="4408" xr:uid="{00000000-0005-0000-0000-00006E110000}"/>
    <cellStyle name="Normal 2 4 2 2 3" xfId="4409" xr:uid="{00000000-0005-0000-0000-00006F110000}"/>
    <cellStyle name="Normal 2 4 2 2 3 2" xfId="4410" xr:uid="{00000000-0005-0000-0000-000070110000}"/>
    <cellStyle name="Normal 2 4 2 2 4" xfId="4411" xr:uid="{00000000-0005-0000-0000-000071110000}"/>
    <cellStyle name="Normal 2 4 2 2 4 2" xfId="4412" xr:uid="{00000000-0005-0000-0000-000072110000}"/>
    <cellStyle name="Normal 2 4 2 2 5" xfId="4413" xr:uid="{00000000-0005-0000-0000-000073110000}"/>
    <cellStyle name="Normal 2 4 2 2 5 2" xfId="4414" xr:uid="{00000000-0005-0000-0000-000074110000}"/>
    <cellStyle name="Normal 2 4 2 3" xfId="4415" xr:uid="{00000000-0005-0000-0000-000075110000}"/>
    <cellStyle name="Normal 2 4 2 4" xfId="4416" xr:uid="{00000000-0005-0000-0000-000076110000}"/>
    <cellStyle name="Normal 2 4 2 5" xfId="4417" xr:uid="{00000000-0005-0000-0000-000077110000}"/>
    <cellStyle name="Normal 2 4 2 6" xfId="4418" xr:uid="{00000000-0005-0000-0000-000078110000}"/>
    <cellStyle name="Normal 2 4 3" xfId="4419" xr:uid="{00000000-0005-0000-0000-000079110000}"/>
    <cellStyle name="Normal 2 4 3 2" xfId="4420" xr:uid="{00000000-0005-0000-0000-00007A110000}"/>
    <cellStyle name="Normal 2 4 3 3" xfId="4421" xr:uid="{00000000-0005-0000-0000-00007B110000}"/>
    <cellStyle name="Normal 2 4 3 4" xfId="4422" xr:uid="{00000000-0005-0000-0000-00007C110000}"/>
    <cellStyle name="Normal 2 4 4" xfId="4423" xr:uid="{00000000-0005-0000-0000-00007D110000}"/>
    <cellStyle name="Normal 2 4 4 2" xfId="4424" xr:uid="{00000000-0005-0000-0000-00007E110000}"/>
    <cellStyle name="Normal 2 4 5" xfId="4425" xr:uid="{00000000-0005-0000-0000-00007F110000}"/>
    <cellStyle name="Normal 2 4 5 2" xfId="4426" xr:uid="{00000000-0005-0000-0000-000080110000}"/>
    <cellStyle name="Normal 2 4 6" xfId="4427" xr:uid="{00000000-0005-0000-0000-000081110000}"/>
    <cellStyle name="Normal 2 4 6 2" xfId="4428" xr:uid="{00000000-0005-0000-0000-000082110000}"/>
    <cellStyle name="Normal 2 4 7" xfId="4429" xr:uid="{00000000-0005-0000-0000-000083110000}"/>
    <cellStyle name="Normal 2 4 7 2" xfId="4430" xr:uid="{00000000-0005-0000-0000-000084110000}"/>
    <cellStyle name="Normal 2 4 7 3" xfId="4431" xr:uid="{00000000-0005-0000-0000-000085110000}"/>
    <cellStyle name="Normal 2 4 8" xfId="4432" xr:uid="{00000000-0005-0000-0000-000086110000}"/>
    <cellStyle name="Normal 2 4 9" xfId="4433" xr:uid="{00000000-0005-0000-0000-000087110000}"/>
    <cellStyle name="Normal 2 40" xfId="4434" xr:uid="{00000000-0005-0000-0000-000088110000}"/>
    <cellStyle name="Normal 2 40 2" xfId="4435" xr:uid="{00000000-0005-0000-0000-000089110000}"/>
    <cellStyle name="Normal 2 41" xfId="4436" xr:uid="{00000000-0005-0000-0000-00008A110000}"/>
    <cellStyle name="Normal 2 41 2" xfId="4437" xr:uid="{00000000-0005-0000-0000-00008B110000}"/>
    <cellStyle name="Normal 2 42" xfId="4438" xr:uid="{00000000-0005-0000-0000-00008C110000}"/>
    <cellStyle name="Normal 2 42 2" xfId="4439" xr:uid="{00000000-0005-0000-0000-00008D110000}"/>
    <cellStyle name="Normal 2 43" xfId="4440" xr:uid="{00000000-0005-0000-0000-00008E110000}"/>
    <cellStyle name="Normal 2 43 2" xfId="4441" xr:uid="{00000000-0005-0000-0000-00008F110000}"/>
    <cellStyle name="Normal 2 44" xfId="4442" xr:uid="{00000000-0005-0000-0000-000090110000}"/>
    <cellStyle name="Normal 2 44 2" xfId="4443" xr:uid="{00000000-0005-0000-0000-000091110000}"/>
    <cellStyle name="Normal 2 45" xfId="4444" xr:uid="{00000000-0005-0000-0000-000092110000}"/>
    <cellStyle name="Normal 2 45 2" xfId="4445" xr:uid="{00000000-0005-0000-0000-000093110000}"/>
    <cellStyle name="Normal 2 46" xfId="4446" xr:uid="{00000000-0005-0000-0000-000094110000}"/>
    <cellStyle name="Normal 2 46 2" xfId="4447" xr:uid="{00000000-0005-0000-0000-000095110000}"/>
    <cellStyle name="Normal 2 47" xfId="4448" xr:uid="{00000000-0005-0000-0000-000096110000}"/>
    <cellStyle name="Normal 2 47 2" xfId="4449" xr:uid="{00000000-0005-0000-0000-000097110000}"/>
    <cellStyle name="Normal 2 48" xfId="4450" xr:uid="{00000000-0005-0000-0000-000098110000}"/>
    <cellStyle name="Normal 2 48 2" xfId="4451" xr:uid="{00000000-0005-0000-0000-000099110000}"/>
    <cellStyle name="Normal 2 49" xfId="4452" xr:uid="{00000000-0005-0000-0000-00009A110000}"/>
    <cellStyle name="Normal 2 49 2" xfId="4453" xr:uid="{00000000-0005-0000-0000-00009B110000}"/>
    <cellStyle name="Normal 2 5" xfId="4454" xr:uid="{00000000-0005-0000-0000-00009C110000}"/>
    <cellStyle name="Normal 2 5 2" xfId="4455" xr:uid="{00000000-0005-0000-0000-00009D110000}"/>
    <cellStyle name="Normal 2 5 2 2" xfId="4456" xr:uid="{00000000-0005-0000-0000-00009E110000}"/>
    <cellStyle name="Normal 2 5 2 2 2" xfId="4457" xr:uid="{00000000-0005-0000-0000-00009F110000}"/>
    <cellStyle name="Normal 2 5 2 2 2 2" xfId="4458" xr:uid="{00000000-0005-0000-0000-0000A0110000}"/>
    <cellStyle name="Normal 2 5 2 2 3" xfId="4459" xr:uid="{00000000-0005-0000-0000-0000A1110000}"/>
    <cellStyle name="Normal 2 5 2 2 3 2" xfId="4460" xr:uid="{00000000-0005-0000-0000-0000A2110000}"/>
    <cellStyle name="Normal 2 5 2 2 4" xfId="4461" xr:uid="{00000000-0005-0000-0000-0000A3110000}"/>
    <cellStyle name="Normal 2 5 2 2 4 2" xfId="4462" xr:uid="{00000000-0005-0000-0000-0000A4110000}"/>
    <cellStyle name="Normal 2 5 2 2 5" xfId="4463" xr:uid="{00000000-0005-0000-0000-0000A5110000}"/>
    <cellStyle name="Normal 2 5 2 2 5 2" xfId="4464" xr:uid="{00000000-0005-0000-0000-0000A6110000}"/>
    <cellStyle name="Normal 2 5 2 3" xfId="4465" xr:uid="{00000000-0005-0000-0000-0000A7110000}"/>
    <cellStyle name="Normal 2 5 2 4" xfId="4466" xr:uid="{00000000-0005-0000-0000-0000A8110000}"/>
    <cellStyle name="Normal 2 5 2 5" xfId="4467" xr:uid="{00000000-0005-0000-0000-0000A9110000}"/>
    <cellStyle name="Normal 2 5 2 6" xfId="4468" xr:uid="{00000000-0005-0000-0000-0000AA110000}"/>
    <cellStyle name="Normal 2 5 3" xfId="4469" xr:uid="{00000000-0005-0000-0000-0000AB110000}"/>
    <cellStyle name="Normal 2 5 3 2" xfId="4470" xr:uid="{00000000-0005-0000-0000-0000AC110000}"/>
    <cellStyle name="Normal 2 5 3 3" xfId="4471" xr:uid="{00000000-0005-0000-0000-0000AD110000}"/>
    <cellStyle name="Normal 2 5 3 4" xfId="4472" xr:uid="{00000000-0005-0000-0000-0000AE110000}"/>
    <cellStyle name="Normal 2 5 4" xfId="4473" xr:uid="{00000000-0005-0000-0000-0000AF110000}"/>
    <cellStyle name="Normal 2 5 4 2" xfId="4474" xr:uid="{00000000-0005-0000-0000-0000B0110000}"/>
    <cellStyle name="Normal 2 5 5" xfId="4475" xr:uid="{00000000-0005-0000-0000-0000B1110000}"/>
    <cellStyle name="Normal 2 5 5 2" xfId="4476" xr:uid="{00000000-0005-0000-0000-0000B2110000}"/>
    <cellStyle name="Normal 2 5 6" xfId="4477" xr:uid="{00000000-0005-0000-0000-0000B3110000}"/>
    <cellStyle name="Normal 2 5 6 2" xfId="4478" xr:uid="{00000000-0005-0000-0000-0000B4110000}"/>
    <cellStyle name="Normal 2 5 7" xfId="4479" xr:uid="{00000000-0005-0000-0000-0000B5110000}"/>
    <cellStyle name="Normal 2 5 7 2" xfId="4480" xr:uid="{00000000-0005-0000-0000-0000B6110000}"/>
    <cellStyle name="Normal 2 5 7 3" xfId="4481" xr:uid="{00000000-0005-0000-0000-0000B7110000}"/>
    <cellStyle name="Normal 2 5 8" xfId="4482" xr:uid="{00000000-0005-0000-0000-0000B8110000}"/>
    <cellStyle name="Normal 2 5 9" xfId="4483" xr:uid="{00000000-0005-0000-0000-0000B9110000}"/>
    <cellStyle name="Normal 2 50" xfId="4484" xr:uid="{00000000-0005-0000-0000-0000BA110000}"/>
    <cellStyle name="Normal 2 50 2" xfId="4485" xr:uid="{00000000-0005-0000-0000-0000BB110000}"/>
    <cellStyle name="Normal 2 51" xfId="4486" xr:uid="{00000000-0005-0000-0000-0000BC110000}"/>
    <cellStyle name="Normal 2 51 2" xfId="4487" xr:uid="{00000000-0005-0000-0000-0000BD110000}"/>
    <cellStyle name="Normal 2 52" xfId="4488" xr:uid="{00000000-0005-0000-0000-0000BE110000}"/>
    <cellStyle name="Normal 2 52 2" xfId="4489" xr:uid="{00000000-0005-0000-0000-0000BF110000}"/>
    <cellStyle name="Normal 2 53" xfId="4490" xr:uid="{00000000-0005-0000-0000-0000C0110000}"/>
    <cellStyle name="Normal 2 53 2" xfId="4491" xr:uid="{00000000-0005-0000-0000-0000C1110000}"/>
    <cellStyle name="Normal 2 54" xfId="4492" xr:uid="{00000000-0005-0000-0000-0000C2110000}"/>
    <cellStyle name="Normal 2 54 2" xfId="4493" xr:uid="{00000000-0005-0000-0000-0000C3110000}"/>
    <cellStyle name="Normal 2 55" xfId="4494" xr:uid="{00000000-0005-0000-0000-0000C4110000}"/>
    <cellStyle name="Normal 2 55 2" xfId="4495" xr:uid="{00000000-0005-0000-0000-0000C5110000}"/>
    <cellStyle name="Normal 2 56" xfId="4496" xr:uid="{00000000-0005-0000-0000-0000C6110000}"/>
    <cellStyle name="Normal 2 56 2" xfId="4497" xr:uid="{00000000-0005-0000-0000-0000C7110000}"/>
    <cellStyle name="Normal 2 57" xfId="4498" xr:uid="{00000000-0005-0000-0000-0000C8110000}"/>
    <cellStyle name="Normal 2 57 2" xfId="4499" xr:uid="{00000000-0005-0000-0000-0000C9110000}"/>
    <cellStyle name="Normal 2 58" xfId="4500" xr:uid="{00000000-0005-0000-0000-0000CA110000}"/>
    <cellStyle name="Normal 2 58 2" xfId="4501" xr:uid="{00000000-0005-0000-0000-0000CB110000}"/>
    <cellStyle name="Normal 2 59" xfId="4502" xr:uid="{00000000-0005-0000-0000-0000CC110000}"/>
    <cellStyle name="Normal 2 59 2" xfId="4503" xr:uid="{00000000-0005-0000-0000-0000CD110000}"/>
    <cellStyle name="Normal 2 6" xfId="36" xr:uid="{00000000-0005-0000-0000-0000CE110000}"/>
    <cellStyle name="Normal 2 6 2" xfId="4504" xr:uid="{00000000-0005-0000-0000-0000CF110000}"/>
    <cellStyle name="Normal 2 6 2 2" xfId="4505" xr:uid="{00000000-0005-0000-0000-0000D0110000}"/>
    <cellStyle name="Normal 2 6 3" xfId="4506" xr:uid="{00000000-0005-0000-0000-0000D1110000}"/>
    <cellStyle name="Normal 2 6 3 2" xfId="4507" xr:uid="{00000000-0005-0000-0000-0000D2110000}"/>
    <cellStyle name="Normal 2 6 4" xfId="4508" xr:uid="{00000000-0005-0000-0000-0000D3110000}"/>
    <cellStyle name="Normal 2 6 5" xfId="4509" xr:uid="{00000000-0005-0000-0000-0000D4110000}"/>
    <cellStyle name="Normal 2 6 6" xfId="7497" xr:uid="{00000000-0005-0000-0000-0000D5110000}"/>
    <cellStyle name="Normal 2 60" xfId="4510" xr:uid="{00000000-0005-0000-0000-0000D6110000}"/>
    <cellStyle name="Normal 2 60 2" xfId="4511" xr:uid="{00000000-0005-0000-0000-0000D7110000}"/>
    <cellStyle name="Normal 2 61" xfId="4512" xr:uid="{00000000-0005-0000-0000-0000D8110000}"/>
    <cellStyle name="Normal 2 61 2" xfId="4513" xr:uid="{00000000-0005-0000-0000-0000D9110000}"/>
    <cellStyle name="Normal 2 62" xfId="4514" xr:uid="{00000000-0005-0000-0000-0000DA110000}"/>
    <cellStyle name="Normal 2 62 2" xfId="4515" xr:uid="{00000000-0005-0000-0000-0000DB110000}"/>
    <cellStyle name="Normal 2 63" xfId="4516" xr:uid="{00000000-0005-0000-0000-0000DC110000}"/>
    <cellStyle name="Normal 2 63 2" xfId="4517" xr:uid="{00000000-0005-0000-0000-0000DD110000}"/>
    <cellStyle name="Normal 2 64" xfId="4518" xr:uid="{00000000-0005-0000-0000-0000DE110000}"/>
    <cellStyle name="Normal 2 64 2" xfId="4519" xr:uid="{00000000-0005-0000-0000-0000DF110000}"/>
    <cellStyle name="Normal 2 65" xfId="4520" xr:uid="{00000000-0005-0000-0000-0000E0110000}"/>
    <cellStyle name="Normal 2 66" xfId="4521" xr:uid="{00000000-0005-0000-0000-0000E1110000}"/>
    <cellStyle name="Normal 2 67" xfId="4522" xr:uid="{00000000-0005-0000-0000-0000E2110000}"/>
    <cellStyle name="Normal 2 68" xfId="4523" xr:uid="{00000000-0005-0000-0000-0000E3110000}"/>
    <cellStyle name="Normal 2 69" xfId="4524" xr:uid="{00000000-0005-0000-0000-0000E4110000}"/>
    <cellStyle name="Normal 2 7" xfId="4525" xr:uid="{00000000-0005-0000-0000-0000E5110000}"/>
    <cellStyle name="Normal 2 7 2" xfId="4526" xr:uid="{00000000-0005-0000-0000-0000E6110000}"/>
    <cellStyle name="Normal 2 7 2 2" xfId="4527" xr:uid="{00000000-0005-0000-0000-0000E7110000}"/>
    <cellStyle name="Normal 2 7 2 3" xfId="4528" xr:uid="{00000000-0005-0000-0000-0000E8110000}"/>
    <cellStyle name="Normal 2 7 3" xfId="4529" xr:uid="{00000000-0005-0000-0000-0000E9110000}"/>
    <cellStyle name="Normal 2 7 3 2" xfId="4530" xr:uid="{00000000-0005-0000-0000-0000EA110000}"/>
    <cellStyle name="Normal 2 7 4" xfId="4531" xr:uid="{00000000-0005-0000-0000-0000EB110000}"/>
    <cellStyle name="Normal 2 7 5" xfId="4532" xr:uid="{00000000-0005-0000-0000-0000EC110000}"/>
    <cellStyle name="Normal 2 7 6" xfId="4533" xr:uid="{00000000-0005-0000-0000-0000ED110000}"/>
    <cellStyle name="Normal 2 7 7" xfId="4534" xr:uid="{00000000-0005-0000-0000-0000EE110000}"/>
    <cellStyle name="Normal 2 7 8" xfId="4535" xr:uid="{00000000-0005-0000-0000-0000EF110000}"/>
    <cellStyle name="Normal 2 7 9" xfId="4536" xr:uid="{00000000-0005-0000-0000-0000F0110000}"/>
    <cellStyle name="Normal 2 70" xfId="4537" xr:uid="{00000000-0005-0000-0000-0000F1110000}"/>
    <cellStyle name="Normal 2 71" xfId="4538" xr:uid="{00000000-0005-0000-0000-0000F2110000}"/>
    <cellStyle name="Normal 2 72" xfId="4539" xr:uid="{00000000-0005-0000-0000-0000F3110000}"/>
    <cellStyle name="Normal 2 73" xfId="4540" xr:uid="{00000000-0005-0000-0000-0000F4110000}"/>
    <cellStyle name="Normal 2 74" xfId="4541" xr:uid="{00000000-0005-0000-0000-0000F5110000}"/>
    <cellStyle name="Normal 2 75" xfId="4542" xr:uid="{00000000-0005-0000-0000-0000F6110000}"/>
    <cellStyle name="Normal 2 76" xfId="4543" xr:uid="{00000000-0005-0000-0000-0000F7110000}"/>
    <cellStyle name="Normal 2 77" xfId="4544" xr:uid="{00000000-0005-0000-0000-0000F8110000}"/>
    <cellStyle name="Normal 2 78" xfId="4545" xr:uid="{00000000-0005-0000-0000-0000F9110000}"/>
    <cellStyle name="Normal 2 79" xfId="4546" xr:uid="{00000000-0005-0000-0000-0000FA110000}"/>
    <cellStyle name="Normal 2 8" xfId="4547" xr:uid="{00000000-0005-0000-0000-0000FB110000}"/>
    <cellStyle name="Normal 2 8 2" xfId="4548" xr:uid="{00000000-0005-0000-0000-0000FC110000}"/>
    <cellStyle name="Normal 2 8 2 2" xfId="4549" xr:uid="{00000000-0005-0000-0000-0000FD110000}"/>
    <cellStyle name="Normal 2 8 3" xfId="4550" xr:uid="{00000000-0005-0000-0000-0000FE110000}"/>
    <cellStyle name="Normal 2 8 4" xfId="4551" xr:uid="{00000000-0005-0000-0000-0000FF110000}"/>
    <cellStyle name="Normal 2 80" xfId="4552" xr:uid="{00000000-0005-0000-0000-000000120000}"/>
    <cellStyle name="Normal 2 81" xfId="4553" xr:uid="{00000000-0005-0000-0000-000001120000}"/>
    <cellStyle name="Normal 2 82" xfId="4554" xr:uid="{00000000-0005-0000-0000-000002120000}"/>
    <cellStyle name="Normal 2 83" xfId="4555" xr:uid="{00000000-0005-0000-0000-000003120000}"/>
    <cellStyle name="Normal 2 84" xfId="4556" xr:uid="{00000000-0005-0000-0000-000004120000}"/>
    <cellStyle name="Normal 2 85" xfId="4557" xr:uid="{00000000-0005-0000-0000-000005120000}"/>
    <cellStyle name="Normal 2 86" xfId="4558" xr:uid="{00000000-0005-0000-0000-000006120000}"/>
    <cellStyle name="Normal 2 87" xfId="4559" xr:uid="{00000000-0005-0000-0000-000007120000}"/>
    <cellStyle name="Normal 2 88" xfId="4560" xr:uid="{00000000-0005-0000-0000-000008120000}"/>
    <cellStyle name="Normal 2 89" xfId="4561" xr:uid="{00000000-0005-0000-0000-000009120000}"/>
    <cellStyle name="Normal 2 9" xfId="4562" xr:uid="{00000000-0005-0000-0000-00000A120000}"/>
    <cellStyle name="Normal 2 9 2" xfId="4563" xr:uid="{00000000-0005-0000-0000-00000B120000}"/>
    <cellStyle name="Normal 2 9 3" xfId="4564" xr:uid="{00000000-0005-0000-0000-00000C120000}"/>
    <cellStyle name="Normal 2 9 4" xfId="4565" xr:uid="{00000000-0005-0000-0000-00000D120000}"/>
    <cellStyle name="Normal 2 90" xfId="4566" xr:uid="{00000000-0005-0000-0000-00000E120000}"/>
    <cellStyle name="Normal 2 91" xfId="4567" xr:uid="{00000000-0005-0000-0000-00000F120000}"/>
    <cellStyle name="Normal 2 92" xfId="4568" xr:uid="{00000000-0005-0000-0000-000010120000}"/>
    <cellStyle name="Normal 2 93" xfId="4569" xr:uid="{00000000-0005-0000-0000-000011120000}"/>
    <cellStyle name="Normal 2 94" xfId="4570" xr:uid="{00000000-0005-0000-0000-000012120000}"/>
    <cellStyle name="Normal 2 95" xfId="4571" xr:uid="{00000000-0005-0000-0000-000013120000}"/>
    <cellStyle name="Normal 2 95 2" xfId="4572" xr:uid="{00000000-0005-0000-0000-000014120000}"/>
    <cellStyle name="Normal 2 96" xfId="4573" xr:uid="{00000000-0005-0000-0000-000015120000}"/>
    <cellStyle name="Normal 2 97" xfId="4574" xr:uid="{00000000-0005-0000-0000-000016120000}"/>
    <cellStyle name="Normal 2 98" xfId="4575" xr:uid="{00000000-0005-0000-0000-000017120000}"/>
    <cellStyle name="Normal 2 99" xfId="4576" xr:uid="{00000000-0005-0000-0000-000018120000}"/>
    <cellStyle name="Normal 20" xfId="4577" xr:uid="{00000000-0005-0000-0000-000019120000}"/>
    <cellStyle name="Normal 20 2" xfId="4578" xr:uid="{00000000-0005-0000-0000-00001A120000}"/>
    <cellStyle name="Normal 20 2 2" xfId="4579" xr:uid="{00000000-0005-0000-0000-00001B120000}"/>
    <cellStyle name="Normal 20 3" xfId="4580" xr:uid="{00000000-0005-0000-0000-00001C120000}"/>
    <cellStyle name="Normal 200" xfId="7555" xr:uid="{E7816968-134A-443D-8160-BF45248ADA82}"/>
    <cellStyle name="Normal 201" xfId="7527" xr:uid="{00000000-0005-0000-0000-00001D120000}"/>
    <cellStyle name="Normal 202" xfId="7532" xr:uid="{911AE45B-A015-4B81-B46D-73B3D77A6ED0}"/>
    <cellStyle name="Normal 203" xfId="7561" xr:uid="{8E8C6478-2914-4859-B2DA-21AB87E5F466}"/>
    <cellStyle name="Normal 204" xfId="7566" xr:uid="{F796A140-FF4F-4338-BB04-9944B2D5A3D9}"/>
    <cellStyle name="Normal 21" xfId="4581" xr:uid="{00000000-0005-0000-0000-00001E120000}"/>
    <cellStyle name="Normal 21 2" xfId="4582" xr:uid="{00000000-0005-0000-0000-00001F120000}"/>
    <cellStyle name="Normal 21 2 2" xfId="4583" xr:uid="{00000000-0005-0000-0000-000020120000}"/>
    <cellStyle name="Normal 21 3" xfId="4584" xr:uid="{00000000-0005-0000-0000-000021120000}"/>
    <cellStyle name="Normal 22" xfId="4585" xr:uid="{00000000-0005-0000-0000-000022120000}"/>
    <cellStyle name="Normal 22 2" xfId="4586" xr:uid="{00000000-0005-0000-0000-000023120000}"/>
    <cellStyle name="Normal 22 2 2" xfId="4587" xr:uid="{00000000-0005-0000-0000-000024120000}"/>
    <cellStyle name="Normal 22 3" xfId="4588" xr:uid="{00000000-0005-0000-0000-000025120000}"/>
    <cellStyle name="Normal 23" xfId="4589" xr:uid="{00000000-0005-0000-0000-000026120000}"/>
    <cellStyle name="Normal 23 2" xfId="4590" xr:uid="{00000000-0005-0000-0000-000027120000}"/>
    <cellStyle name="Normal 23 2 2" xfId="4591" xr:uid="{00000000-0005-0000-0000-000028120000}"/>
    <cellStyle name="Normal 23 3" xfId="4592" xr:uid="{00000000-0005-0000-0000-000029120000}"/>
    <cellStyle name="Normal 24" xfId="4593" xr:uid="{00000000-0005-0000-0000-00002A120000}"/>
    <cellStyle name="Normal 24 2" xfId="4594" xr:uid="{00000000-0005-0000-0000-00002B120000}"/>
    <cellStyle name="Normal 24 2 2" xfId="4595" xr:uid="{00000000-0005-0000-0000-00002C120000}"/>
    <cellStyle name="Normal 24 3" xfId="4596" xr:uid="{00000000-0005-0000-0000-00002D120000}"/>
    <cellStyle name="Normal 246" xfId="7512" xr:uid="{00000000-0005-0000-0000-00002E120000}"/>
    <cellStyle name="Normal 25" xfId="4597" xr:uid="{00000000-0005-0000-0000-00002F120000}"/>
    <cellStyle name="Normal 25 2" xfId="4598" xr:uid="{00000000-0005-0000-0000-000030120000}"/>
    <cellStyle name="Normal 25 2 2" xfId="4599" xr:uid="{00000000-0005-0000-0000-000031120000}"/>
    <cellStyle name="Normal 25 3" xfId="4600" xr:uid="{00000000-0005-0000-0000-000032120000}"/>
    <cellStyle name="Normal 250" xfId="7560" xr:uid="{A65F8DAC-FF83-4D16-B1B7-BBDE50728896}"/>
    <cellStyle name="Normal 26" xfId="4601" xr:uid="{00000000-0005-0000-0000-000033120000}"/>
    <cellStyle name="Normal 26 2" xfId="4602" xr:uid="{00000000-0005-0000-0000-000034120000}"/>
    <cellStyle name="Normal 26 2 2" xfId="4603" xr:uid="{00000000-0005-0000-0000-000035120000}"/>
    <cellStyle name="Normal 26 3" xfId="4604" xr:uid="{00000000-0005-0000-0000-000036120000}"/>
    <cellStyle name="Normal 27" xfId="4605" xr:uid="{00000000-0005-0000-0000-000037120000}"/>
    <cellStyle name="Normal 27 2" xfId="4606" xr:uid="{00000000-0005-0000-0000-000038120000}"/>
    <cellStyle name="Normal 27 2 2" xfId="4607" xr:uid="{00000000-0005-0000-0000-000039120000}"/>
    <cellStyle name="Normal 27 3" xfId="4608" xr:uid="{00000000-0005-0000-0000-00003A120000}"/>
    <cellStyle name="Normal 28" xfId="4609" xr:uid="{00000000-0005-0000-0000-00003B120000}"/>
    <cellStyle name="Normal 28 2" xfId="4610" xr:uid="{00000000-0005-0000-0000-00003C120000}"/>
    <cellStyle name="Normal 28 2 2" xfId="4611" xr:uid="{00000000-0005-0000-0000-00003D120000}"/>
    <cellStyle name="Normal 28 3" xfId="4612" xr:uid="{00000000-0005-0000-0000-00003E120000}"/>
    <cellStyle name="Normal 29" xfId="4613" xr:uid="{00000000-0005-0000-0000-00003F120000}"/>
    <cellStyle name="Normal 29 2" xfId="4614" xr:uid="{00000000-0005-0000-0000-000040120000}"/>
    <cellStyle name="Normal 3" xfId="22" xr:uid="{00000000-0005-0000-0000-000041120000}"/>
    <cellStyle name="Normal 3 10" xfId="4615" xr:uid="{00000000-0005-0000-0000-000042120000}"/>
    <cellStyle name="Normal 3 10 2" xfId="4616" xr:uid="{00000000-0005-0000-0000-000043120000}"/>
    <cellStyle name="Normal 3 10 3" xfId="4617" xr:uid="{00000000-0005-0000-0000-000044120000}"/>
    <cellStyle name="Normal 3 10 4" xfId="4618" xr:uid="{00000000-0005-0000-0000-000045120000}"/>
    <cellStyle name="Normal 3 10 4 2" xfId="4619" xr:uid="{00000000-0005-0000-0000-000046120000}"/>
    <cellStyle name="Normal 3 10 5" xfId="4620" xr:uid="{00000000-0005-0000-0000-000047120000}"/>
    <cellStyle name="Normal 3 100" xfId="4621" xr:uid="{00000000-0005-0000-0000-000048120000}"/>
    <cellStyle name="Normal 3 101" xfId="4622" xr:uid="{00000000-0005-0000-0000-000049120000}"/>
    <cellStyle name="Normal 3 102" xfId="4623" xr:uid="{00000000-0005-0000-0000-00004A120000}"/>
    <cellStyle name="Normal 3 103" xfId="4624" xr:uid="{00000000-0005-0000-0000-00004B120000}"/>
    <cellStyle name="Normal 3 104" xfId="4625" xr:uid="{00000000-0005-0000-0000-00004C120000}"/>
    <cellStyle name="Normal 3 105" xfId="4626" xr:uid="{00000000-0005-0000-0000-00004D120000}"/>
    <cellStyle name="Normal 3 106" xfId="4627" xr:uid="{00000000-0005-0000-0000-00004E120000}"/>
    <cellStyle name="Normal 3 107" xfId="4628" xr:uid="{00000000-0005-0000-0000-00004F120000}"/>
    <cellStyle name="Normal 3 108" xfId="4629" xr:uid="{00000000-0005-0000-0000-000050120000}"/>
    <cellStyle name="Normal 3 109" xfId="4630" xr:uid="{00000000-0005-0000-0000-000051120000}"/>
    <cellStyle name="Normal 3 11" xfId="4631" xr:uid="{00000000-0005-0000-0000-000052120000}"/>
    <cellStyle name="Normal 3 11 2" xfId="4632" xr:uid="{00000000-0005-0000-0000-000053120000}"/>
    <cellStyle name="Normal 3 11 3" xfId="4633" xr:uid="{00000000-0005-0000-0000-000054120000}"/>
    <cellStyle name="Normal 3 11 4" xfId="4634" xr:uid="{00000000-0005-0000-0000-000055120000}"/>
    <cellStyle name="Normal 3 11 4 2" xfId="4635" xr:uid="{00000000-0005-0000-0000-000056120000}"/>
    <cellStyle name="Normal 3 11 5" xfId="4636" xr:uid="{00000000-0005-0000-0000-000057120000}"/>
    <cellStyle name="Normal 3 12" xfId="4637" xr:uid="{00000000-0005-0000-0000-000058120000}"/>
    <cellStyle name="Normal 3 12 2" xfId="4638" xr:uid="{00000000-0005-0000-0000-000059120000}"/>
    <cellStyle name="Normal 3 12 3" xfId="4639" xr:uid="{00000000-0005-0000-0000-00005A120000}"/>
    <cellStyle name="Normal 3 12 4" xfId="4640" xr:uid="{00000000-0005-0000-0000-00005B120000}"/>
    <cellStyle name="Normal 3 13" xfId="4641" xr:uid="{00000000-0005-0000-0000-00005C120000}"/>
    <cellStyle name="Normal 3 13 2" xfId="4642" xr:uid="{00000000-0005-0000-0000-00005D120000}"/>
    <cellStyle name="Normal 3 13 3" xfId="4643" xr:uid="{00000000-0005-0000-0000-00005E120000}"/>
    <cellStyle name="Normal 3 13 4" xfId="4644" xr:uid="{00000000-0005-0000-0000-00005F120000}"/>
    <cellStyle name="Normal 3 14" xfId="4645" xr:uid="{00000000-0005-0000-0000-000060120000}"/>
    <cellStyle name="Normal 3 14 2" xfId="4646" xr:uid="{00000000-0005-0000-0000-000061120000}"/>
    <cellStyle name="Normal 3 14 3" xfId="4647" xr:uid="{00000000-0005-0000-0000-000062120000}"/>
    <cellStyle name="Normal 3 14 4" xfId="4648" xr:uid="{00000000-0005-0000-0000-000063120000}"/>
    <cellStyle name="Normal 3 15" xfId="4649" xr:uid="{00000000-0005-0000-0000-000064120000}"/>
    <cellStyle name="Normal 3 15 2" xfId="4650" xr:uid="{00000000-0005-0000-0000-000065120000}"/>
    <cellStyle name="Normal 3 15 3" xfId="4651" xr:uid="{00000000-0005-0000-0000-000066120000}"/>
    <cellStyle name="Normal 3 15 4" xfId="4652" xr:uid="{00000000-0005-0000-0000-000067120000}"/>
    <cellStyle name="Normal 3 16" xfId="4653" xr:uid="{00000000-0005-0000-0000-000068120000}"/>
    <cellStyle name="Normal 3 16 2" xfId="4654" xr:uid="{00000000-0005-0000-0000-000069120000}"/>
    <cellStyle name="Normal 3 16 3" xfId="4655" xr:uid="{00000000-0005-0000-0000-00006A120000}"/>
    <cellStyle name="Normal 3 16 4" xfId="4656" xr:uid="{00000000-0005-0000-0000-00006B120000}"/>
    <cellStyle name="Normal 3 17" xfId="4657" xr:uid="{00000000-0005-0000-0000-00006C120000}"/>
    <cellStyle name="Normal 3 17 2" xfId="4658" xr:uid="{00000000-0005-0000-0000-00006D120000}"/>
    <cellStyle name="Normal 3 17 3" xfId="4659" xr:uid="{00000000-0005-0000-0000-00006E120000}"/>
    <cellStyle name="Normal 3 17 4" xfId="4660" xr:uid="{00000000-0005-0000-0000-00006F120000}"/>
    <cellStyle name="Normal 3 18" xfId="4661" xr:uid="{00000000-0005-0000-0000-000070120000}"/>
    <cellStyle name="Normal 3 18 2" xfId="4662" xr:uid="{00000000-0005-0000-0000-000071120000}"/>
    <cellStyle name="Normal 3 18 3" xfId="4663" xr:uid="{00000000-0005-0000-0000-000072120000}"/>
    <cellStyle name="Normal 3 18 4" xfId="4664" xr:uid="{00000000-0005-0000-0000-000073120000}"/>
    <cellStyle name="Normal 3 19" xfId="4665" xr:uid="{00000000-0005-0000-0000-000074120000}"/>
    <cellStyle name="Normal 3 19 2" xfId="4666" xr:uid="{00000000-0005-0000-0000-000075120000}"/>
    <cellStyle name="Normal 3 19 3" xfId="4667" xr:uid="{00000000-0005-0000-0000-000076120000}"/>
    <cellStyle name="Normal 3 19 4" xfId="4668" xr:uid="{00000000-0005-0000-0000-000077120000}"/>
    <cellStyle name="Normal 3 2" xfId="37" xr:uid="{00000000-0005-0000-0000-000078120000}"/>
    <cellStyle name="Normal 3 2 10" xfId="4669" xr:uid="{00000000-0005-0000-0000-000079120000}"/>
    <cellStyle name="Normal 3 2 10 2" xfId="4670" xr:uid="{00000000-0005-0000-0000-00007A120000}"/>
    <cellStyle name="Normal 3 2 11" xfId="4671" xr:uid="{00000000-0005-0000-0000-00007B120000}"/>
    <cellStyle name="Normal 3 2 11 2" xfId="4672" xr:uid="{00000000-0005-0000-0000-00007C120000}"/>
    <cellStyle name="Normal 3 2 11 3" xfId="4673" xr:uid="{00000000-0005-0000-0000-00007D120000}"/>
    <cellStyle name="Normal 3 2 11 4" xfId="4674" xr:uid="{00000000-0005-0000-0000-00007E120000}"/>
    <cellStyle name="Normal 3 2 12" xfId="4675" xr:uid="{00000000-0005-0000-0000-00007F120000}"/>
    <cellStyle name="Normal 3 2 12 2" xfId="4676" xr:uid="{00000000-0005-0000-0000-000080120000}"/>
    <cellStyle name="Normal 3 2 13" xfId="4677" xr:uid="{00000000-0005-0000-0000-000081120000}"/>
    <cellStyle name="Normal 3 2 13 2" xfId="4678" xr:uid="{00000000-0005-0000-0000-000082120000}"/>
    <cellStyle name="Normal 3 2 14" xfId="4679" xr:uid="{00000000-0005-0000-0000-000083120000}"/>
    <cellStyle name="Normal 3 2 14 2" xfId="4680" xr:uid="{00000000-0005-0000-0000-000084120000}"/>
    <cellStyle name="Normal 3 2 15" xfId="4681" xr:uid="{00000000-0005-0000-0000-000085120000}"/>
    <cellStyle name="Normal 3 2 15 2" xfId="4682" xr:uid="{00000000-0005-0000-0000-000086120000}"/>
    <cellStyle name="Normal 3 2 16" xfId="4683" xr:uid="{00000000-0005-0000-0000-000087120000}"/>
    <cellStyle name="Normal 3 2 16 2" xfId="4684" xr:uid="{00000000-0005-0000-0000-000088120000}"/>
    <cellStyle name="Normal 3 2 17" xfId="4685" xr:uid="{00000000-0005-0000-0000-000089120000}"/>
    <cellStyle name="Normal 3 2 17 2" xfId="4686" xr:uid="{00000000-0005-0000-0000-00008A120000}"/>
    <cellStyle name="Normal 3 2 18" xfId="4687" xr:uid="{00000000-0005-0000-0000-00008B120000}"/>
    <cellStyle name="Normal 3 2 19" xfId="4688" xr:uid="{00000000-0005-0000-0000-00008C120000}"/>
    <cellStyle name="Normal 3 2 2" xfId="4689" xr:uid="{00000000-0005-0000-0000-00008D120000}"/>
    <cellStyle name="Normal 3 2 2 10" xfId="4690" xr:uid="{00000000-0005-0000-0000-00008E120000}"/>
    <cellStyle name="Normal 3 2 2 11" xfId="4691" xr:uid="{00000000-0005-0000-0000-00008F120000}"/>
    <cellStyle name="Normal 3 2 2 12" xfId="4692" xr:uid="{00000000-0005-0000-0000-000090120000}"/>
    <cellStyle name="Normal 3 2 2 13" xfId="4693" xr:uid="{00000000-0005-0000-0000-000091120000}"/>
    <cellStyle name="Normal 3 2 2 14" xfId="4694" xr:uid="{00000000-0005-0000-0000-000092120000}"/>
    <cellStyle name="Normal 3 2 2 15" xfId="4695" xr:uid="{00000000-0005-0000-0000-000093120000}"/>
    <cellStyle name="Normal 3 2 2 16" xfId="4696" xr:uid="{00000000-0005-0000-0000-000094120000}"/>
    <cellStyle name="Normal 3 2 2 17" xfId="4697" xr:uid="{00000000-0005-0000-0000-000095120000}"/>
    <cellStyle name="Normal 3 2 2 18" xfId="7541" xr:uid="{D484C77C-FE72-4AAB-8664-EC89E9EE4C6C}"/>
    <cellStyle name="Normal 3 2 2 2" xfId="4698" xr:uid="{00000000-0005-0000-0000-000096120000}"/>
    <cellStyle name="Normal 3 2 2 2 10" xfId="4699" xr:uid="{00000000-0005-0000-0000-000097120000}"/>
    <cellStyle name="Normal 3 2 2 2 10 2" xfId="4700" xr:uid="{00000000-0005-0000-0000-000098120000}"/>
    <cellStyle name="Normal 3 2 2 2 11" xfId="4701" xr:uid="{00000000-0005-0000-0000-000099120000}"/>
    <cellStyle name="Normal 3 2 2 2 11 2" xfId="4702" xr:uid="{00000000-0005-0000-0000-00009A120000}"/>
    <cellStyle name="Normal 3 2 2 2 12" xfId="4703" xr:uid="{00000000-0005-0000-0000-00009B120000}"/>
    <cellStyle name="Normal 3 2 2 2 12 2" xfId="4704" xr:uid="{00000000-0005-0000-0000-00009C120000}"/>
    <cellStyle name="Normal 3 2 2 2 13" xfId="4705" xr:uid="{00000000-0005-0000-0000-00009D120000}"/>
    <cellStyle name="Normal 3 2 2 2 13 2" xfId="4706" xr:uid="{00000000-0005-0000-0000-00009E120000}"/>
    <cellStyle name="Normal 3 2 2 2 14" xfId="4707" xr:uid="{00000000-0005-0000-0000-00009F120000}"/>
    <cellStyle name="Normal 3 2 2 2 14 2" xfId="4708" xr:uid="{00000000-0005-0000-0000-0000A0120000}"/>
    <cellStyle name="Normal 3 2 2 2 15" xfId="4709" xr:uid="{00000000-0005-0000-0000-0000A1120000}"/>
    <cellStyle name="Normal 3 2 2 2 15 2" xfId="4710" xr:uid="{00000000-0005-0000-0000-0000A2120000}"/>
    <cellStyle name="Normal 3 2 2 2 16" xfId="4711" xr:uid="{00000000-0005-0000-0000-0000A3120000}"/>
    <cellStyle name="Normal 3 2 2 2 17" xfId="4712" xr:uid="{00000000-0005-0000-0000-0000A4120000}"/>
    <cellStyle name="Normal 3 2 2 2 2" xfId="4713" xr:uid="{00000000-0005-0000-0000-0000A5120000}"/>
    <cellStyle name="Normal 3 2 2 2 2 2" xfId="4714" xr:uid="{00000000-0005-0000-0000-0000A6120000}"/>
    <cellStyle name="Normal 3 2 2 2 2 2 2" xfId="4715" xr:uid="{00000000-0005-0000-0000-0000A7120000}"/>
    <cellStyle name="Normal 3 2 2 2 2 2 2 2" xfId="4716" xr:uid="{00000000-0005-0000-0000-0000A8120000}"/>
    <cellStyle name="Normal 3 2 2 2 2 2 3" xfId="4717" xr:uid="{00000000-0005-0000-0000-0000A9120000}"/>
    <cellStyle name="Normal 3 2 2 2 2 2 3 2" xfId="4718" xr:uid="{00000000-0005-0000-0000-0000AA120000}"/>
    <cellStyle name="Normal 3 2 2 2 2 2 4" xfId="4719" xr:uid="{00000000-0005-0000-0000-0000AB120000}"/>
    <cellStyle name="Normal 3 2 2 2 2 2 4 2" xfId="4720" xr:uid="{00000000-0005-0000-0000-0000AC120000}"/>
    <cellStyle name="Normal 3 2 2 2 2 2 5" xfId="4721" xr:uid="{00000000-0005-0000-0000-0000AD120000}"/>
    <cellStyle name="Normal 3 2 2 2 2 2 5 2" xfId="4722" xr:uid="{00000000-0005-0000-0000-0000AE120000}"/>
    <cellStyle name="Normal 3 2 2 2 2 3" xfId="4723" xr:uid="{00000000-0005-0000-0000-0000AF120000}"/>
    <cellStyle name="Normal 3 2 2 2 2 4" xfId="4724" xr:uid="{00000000-0005-0000-0000-0000B0120000}"/>
    <cellStyle name="Normal 3 2 2 2 2 5" xfId="4725" xr:uid="{00000000-0005-0000-0000-0000B1120000}"/>
    <cellStyle name="Normal 3 2 2 2 2 6" xfId="4726" xr:uid="{00000000-0005-0000-0000-0000B2120000}"/>
    <cellStyle name="Normal 3 2 2 2 3" xfId="4727" xr:uid="{00000000-0005-0000-0000-0000B3120000}"/>
    <cellStyle name="Normal 3 2 2 2 3 2" xfId="4728" xr:uid="{00000000-0005-0000-0000-0000B4120000}"/>
    <cellStyle name="Normal 3 2 2 2 4" xfId="4729" xr:uid="{00000000-0005-0000-0000-0000B5120000}"/>
    <cellStyle name="Normal 3 2 2 2 4 2" xfId="4730" xr:uid="{00000000-0005-0000-0000-0000B6120000}"/>
    <cellStyle name="Normal 3 2 2 2 5" xfId="4731" xr:uid="{00000000-0005-0000-0000-0000B7120000}"/>
    <cellStyle name="Normal 3 2 2 2 5 2" xfId="4732" xr:uid="{00000000-0005-0000-0000-0000B8120000}"/>
    <cellStyle name="Normal 3 2 2 2 6" xfId="4733" xr:uid="{00000000-0005-0000-0000-0000B9120000}"/>
    <cellStyle name="Normal 3 2 2 2 6 2" xfId="4734" xr:uid="{00000000-0005-0000-0000-0000BA120000}"/>
    <cellStyle name="Normal 3 2 2 2 7" xfId="4735" xr:uid="{00000000-0005-0000-0000-0000BB120000}"/>
    <cellStyle name="Normal 3 2 2 2 7 2" xfId="4736" xr:uid="{00000000-0005-0000-0000-0000BC120000}"/>
    <cellStyle name="Normal 3 2 2 2 8" xfId="4737" xr:uid="{00000000-0005-0000-0000-0000BD120000}"/>
    <cellStyle name="Normal 3 2 2 2 8 2" xfId="4738" xr:uid="{00000000-0005-0000-0000-0000BE120000}"/>
    <cellStyle name="Normal 3 2 2 2 9" xfId="4739" xr:uid="{00000000-0005-0000-0000-0000BF120000}"/>
    <cellStyle name="Normal 3 2 2 2 9 2" xfId="4740" xr:uid="{00000000-0005-0000-0000-0000C0120000}"/>
    <cellStyle name="Normal 3 2 2 3" xfId="4741" xr:uid="{00000000-0005-0000-0000-0000C1120000}"/>
    <cellStyle name="Normal 3 2 2 3 2" xfId="4742" xr:uid="{00000000-0005-0000-0000-0000C2120000}"/>
    <cellStyle name="Normal 3 2 2 3 3" xfId="4743" xr:uid="{00000000-0005-0000-0000-0000C3120000}"/>
    <cellStyle name="Normal 3 2 2 3 4" xfId="4744" xr:uid="{00000000-0005-0000-0000-0000C4120000}"/>
    <cellStyle name="Normal 3 2 2 4" xfId="4745" xr:uid="{00000000-0005-0000-0000-0000C5120000}"/>
    <cellStyle name="Normal 3 2 2 4 2" xfId="4746" xr:uid="{00000000-0005-0000-0000-0000C6120000}"/>
    <cellStyle name="Normal 3 2 2 5" xfId="4747" xr:uid="{00000000-0005-0000-0000-0000C7120000}"/>
    <cellStyle name="Normal 3 2 2 6" xfId="4748" xr:uid="{00000000-0005-0000-0000-0000C8120000}"/>
    <cellStyle name="Normal 3 2 2 7" xfId="4749" xr:uid="{00000000-0005-0000-0000-0000C9120000}"/>
    <cellStyle name="Normal 3 2 2 8" xfId="4750" xr:uid="{00000000-0005-0000-0000-0000CA120000}"/>
    <cellStyle name="Normal 3 2 2 9" xfId="4751" xr:uid="{00000000-0005-0000-0000-0000CB120000}"/>
    <cellStyle name="Normal 3 2 20" xfId="4752" xr:uid="{00000000-0005-0000-0000-0000CC120000}"/>
    <cellStyle name="Normal 3 2 21" xfId="7428" xr:uid="{00000000-0005-0000-0000-0000CD120000}"/>
    <cellStyle name="Normal 3 2 3" xfId="4753" xr:uid="{00000000-0005-0000-0000-0000CE120000}"/>
    <cellStyle name="Normal 3 2 3 2" xfId="4754" xr:uid="{00000000-0005-0000-0000-0000CF120000}"/>
    <cellStyle name="Normal 3 2 4" xfId="4755" xr:uid="{00000000-0005-0000-0000-0000D0120000}"/>
    <cellStyle name="Normal 3 2 4 2" xfId="4756" xr:uid="{00000000-0005-0000-0000-0000D1120000}"/>
    <cellStyle name="Normal 3 2 5" xfId="4757" xr:uid="{00000000-0005-0000-0000-0000D2120000}"/>
    <cellStyle name="Normal 3 2 5 2" xfId="4758" xr:uid="{00000000-0005-0000-0000-0000D3120000}"/>
    <cellStyle name="Normal 3 2 6" xfId="4759" xr:uid="{00000000-0005-0000-0000-0000D4120000}"/>
    <cellStyle name="Normal 3 2 6 2" xfId="4760" xr:uid="{00000000-0005-0000-0000-0000D5120000}"/>
    <cellStyle name="Normal 3 2 7" xfId="4761" xr:uid="{00000000-0005-0000-0000-0000D6120000}"/>
    <cellStyle name="Normal 3 2 7 2" xfId="4762" xr:uid="{00000000-0005-0000-0000-0000D7120000}"/>
    <cellStyle name="Normal 3 2 8" xfId="4763" xr:uid="{00000000-0005-0000-0000-0000D8120000}"/>
    <cellStyle name="Normal 3 2 8 2" xfId="4764" xr:uid="{00000000-0005-0000-0000-0000D9120000}"/>
    <cellStyle name="Normal 3 2 9" xfId="4765" xr:uid="{00000000-0005-0000-0000-0000DA120000}"/>
    <cellStyle name="Normal 3 2 9 2" xfId="4766" xr:uid="{00000000-0005-0000-0000-0000DB120000}"/>
    <cellStyle name="Normal 3 20" xfId="4767" xr:uid="{00000000-0005-0000-0000-0000DC120000}"/>
    <cellStyle name="Normal 3 20 2" xfId="4768" xr:uid="{00000000-0005-0000-0000-0000DD120000}"/>
    <cellStyle name="Normal 3 20 3" xfId="4769" xr:uid="{00000000-0005-0000-0000-0000DE120000}"/>
    <cellStyle name="Normal 3 20 4" xfId="4770" xr:uid="{00000000-0005-0000-0000-0000DF120000}"/>
    <cellStyle name="Normal 3 21" xfId="4771" xr:uid="{00000000-0005-0000-0000-0000E0120000}"/>
    <cellStyle name="Normal 3 21 2" xfId="4772" xr:uid="{00000000-0005-0000-0000-0000E1120000}"/>
    <cellStyle name="Normal 3 22" xfId="4773" xr:uid="{00000000-0005-0000-0000-0000E2120000}"/>
    <cellStyle name="Normal 3 22 2" xfId="4774" xr:uid="{00000000-0005-0000-0000-0000E3120000}"/>
    <cellStyle name="Normal 3 23" xfId="4775" xr:uid="{00000000-0005-0000-0000-0000E4120000}"/>
    <cellStyle name="Normal 3 24" xfId="4776" xr:uid="{00000000-0005-0000-0000-0000E5120000}"/>
    <cellStyle name="Normal 3 25" xfId="4777" xr:uid="{00000000-0005-0000-0000-0000E6120000}"/>
    <cellStyle name="Normal 3 26" xfId="4778" xr:uid="{00000000-0005-0000-0000-0000E7120000}"/>
    <cellStyle name="Normal 3 27" xfId="4779" xr:uid="{00000000-0005-0000-0000-0000E8120000}"/>
    <cellStyle name="Normal 3 28" xfId="4780" xr:uid="{00000000-0005-0000-0000-0000E9120000}"/>
    <cellStyle name="Normal 3 29" xfId="4781" xr:uid="{00000000-0005-0000-0000-0000EA120000}"/>
    <cellStyle name="Normal 3 3" xfId="4782" xr:uid="{00000000-0005-0000-0000-0000EB120000}"/>
    <cellStyle name="Normal 3 3 2" xfId="4783" xr:uid="{00000000-0005-0000-0000-0000EC120000}"/>
    <cellStyle name="Normal 3 3 2 2" xfId="4784" xr:uid="{00000000-0005-0000-0000-0000ED120000}"/>
    <cellStyle name="Normal 3 3 2 2 2" xfId="4785" xr:uid="{00000000-0005-0000-0000-0000EE120000}"/>
    <cellStyle name="Normal 3 3 2 2 2 2" xfId="4786" xr:uid="{00000000-0005-0000-0000-0000EF120000}"/>
    <cellStyle name="Normal 3 3 2 2 3" xfId="4787" xr:uid="{00000000-0005-0000-0000-0000F0120000}"/>
    <cellStyle name="Normal 3 3 2 2 4" xfId="4788" xr:uid="{00000000-0005-0000-0000-0000F1120000}"/>
    <cellStyle name="Normal 3 3 2 2 5" xfId="4789" xr:uid="{00000000-0005-0000-0000-0000F2120000}"/>
    <cellStyle name="Normal 3 3 2 2 6" xfId="4790" xr:uid="{00000000-0005-0000-0000-0000F3120000}"/>
    <cellStyle name="Normal 3 3 2 3" xfId="4791" xr:uid="{00000000-0005-0000-0000-0000F4120000}"/>
    <cellStyle name="Normal 3 3 2 3 2" xfId="4792" xr:uid="{00000000-0005-0000-0000-0000F5120000}"/>
    <cellStyle name="Normal 3 3 2 4" xfId="4793" xr:uid="{00000000-0005-0000-0000-0000F6120000}"/>
    <cellStyle name="Normal 3 3 2 4 2" xfId="4794" xr:uid="{00000000-0005-0000-0000-0000F7120000}"/>
    <cellStyle name="Normal 3 3 2 5" xfId="4795" xr:uid="{00000000-0005-0000-0000-0000F8120000}"/>
    <cellStyle name="Normal 3 3 2 5 2" xfId="4796" xr:uid="{00000000-0005-0000-0000-0000F9120000}"/>
    <cellStyle name="Normal 3 3 2 6" xfId="4797" xr:uid="{00000000-0005-0000-0000-0000FA120000}"/>
    <cellStyle name="Normal 3 3 2 6 2" xfId="4798" xr:uid="{00000000-0005-0000-0000-0000FB120000}"/>
    <cellStyle name="Normal 3 3 3" xfId="4799" xr:uid="{00000000-0005-0000-0000-0000FC120000}"/>
    <cellStyle name="Normal 3 3 3 2" xfId="4800" xr:uid="{00000000-0005-0000-0000-0000FD120000}"/>
    <cellStyle name="Normal 3 3 3 3" xfId="4801" xr:uid="{00000000-0005-0000-0000-0000FE120000}"/>
    <cellStyle name="Normal 3 3 3 4" xfId="4802" xr:uid="{00000000-0005-0000-0000-0000FF120000}"/>
    <cellStyle name="Normal 3 3 4" xfId="4803" xr:uid="{00000000-0005-0000-0000-000000130000}"/>
    <cellStyle name="Normal 3 3 4 2" xfId="4804" xr:uid="{00000000-0005-0000-0000-000001130000}"/>
    <cellStyle name="Normal 3 3 5" xfId="4805" xr:uid="{00000000-0005-0000-0000-000002130000}"/>
    <cellStyle name="Normal 3 3 6" xfId="4806" xr:uid="{00000000-0005-0000-0000-000003130000}"/>
    <cellStyle name="Normal 3 3 7" xfId="4807" xr:uid="{00000000-0005-0000-0000-000004130000}"/>
    <cellStyle name="Normal 3 3 8" xfId="7419" xr:uid="{00000000-0005-0000-0000-000005130000}"/>
    <cellStyle name="Normal 3 3 9" xfId="7430" xr:uid="{00000000-0005-0000-0000-000006130000}"/>
    <cellStyle name="Normal 3 30" xfId="4808" xr:uid="{00000000-0005-0000-0000-000007130000}"/>
    <cellStyle name="Normal 3 31" xfId="4809" xr:uid="{00000000-0005-0000-0000-000008130000}"/>
    <cellStyle name="Normal 3 32" xfId="4810" xr:uid="{00000000-0005-0000-0000-000009130000}"/>
    <cellStyle name="Normal 3 33" xfId="4811" xr:uid="{00000000-0005-0000-0000-00000A130000}"/>
    <cellStyle name="Normal 3 34" xfId="4812" xr:uid="{00000000-0005-0000-0000-00000B130000}"/>
    <cellStyle name="Normal 3 35" xfId="4813" xr:uid="{00000000-0005-0000-0000-00000C130000}"/>
    <cellStyle name="Normal 3 36" xfId="4814" xr:uid="{00000000-0005-0000-0000-00000D130000}"/>
    <cellStyle name="Normal 3 37" xfId="4815" xr:uid="{00000000-0005-0000-0000-00000E130000}"/>
    <cellStyle name="Normal 3 38" xfId="4816" xr:uid="{00000000-0005-0000-0000-00000F130000}"/>
    <cellStyle name="Normal 3 39" xfId="4817" xr:uid="{00000000-0005-0000-0000-000010130000}"/>
    <cellStyle name="Normal 3 4" xfId="4818" xr:uid="{00000000-0005-0000-0000-000011130000}"/>
    <cellStyle name="Normal 3 4 10" xfId="4819" xr:uid="{00000000-0005-0000-0000-000012130000}"/>
    <cellStyle name="Normal 3 4 11" xfId="4820" xr:uid="{00000000-0005-0000-0000-000013130000}"/>
    <cellStyle name="Normal 3 4 12" xfId="7498" xr:uid="{00000000-0005-0000-0000-000014130000}"/>
    <cellStyle name="Normal 3 4 2" xfId="4821" xr:uid="{00000000-0005-0000-0000-000015130000}"/>
    <cellStyle name="Normal 3 4 2 2" xfId="4822" xr:uid="{00000000-0005-0000-0000-000016130000}"/>
    <cellStyle name="Normal 3 4 3" xfId="4823" xr:uid="{00000000-0005-0000-0000-000017130000}"/>
    <cellStyle name="Normal 3 4 3 2" xfId="4824" xr:uid="{00000000-0005-0000-0000-000018130000}"/>
    <cellStyle name="Normal 3 4 4" xfId="4825" xr:uid="{00000000-0005-0000-0000-000019130000}"/>
    <cellStyle name="Normal 3 4 5" xfId="4826" xr:uid="{00000000-0005-0000-0000-00001A130000}"/>
    <cellStyle name="Normal 3 4 6" xfId="4827" xr:uid="{00000000-0005-0000-0000-00001B130000}"/>
    <cellStyle name="Normal 3 4 7" xfId="4828" xr:uid="{00000000-0005-0000-0000-00001C130000}"/>
    <cellStyle name="Normal 3 4 8" xfId="4829" xr:uid="{00000000-0005-0000-0000-00001D130000}"/>
    <cellStyle name="Normal 3 4 9" xfId="4830" xr:uid="{00000000-0005-0000-0000-00001E130000}"/>
    <cellStyle name="Normal 3 40" xfId="4831" xr:uid="{00000000-0005-0000-0000-00001F130000}"/>
    <cellStyle name="Normal 3 41" xfId="4832" xr:uid="{00000000-0005-0000-0000-000020130000}"/>
    <cellStyle name="Normal 3 42" xfId="4833" xr:uid="{00000000-0005-0000-0000-000021130000}"/>
    <cellStyle name="Normal 3 43" xfId="4834" xr:uid="{00000000-0005-0000-0000-000022130000}"/>
    <cellStyle name="Normal 3 44" xfId="4835" xr:uid="{00000000-0005-0000-0000-000023130000}"/>
    <cellStyle name="Normal 3 45" xfId="4836" xr:uid="{00000000-0005-0000-0000-000024130000}"/>
    <cellStyle name="Normal 3 46" xfId="4837" xr:uid="{00000000-0005-0000-0000-000025130000}"/>
    <cellStyle name="Normal 3 47" xfId="4838" xr:uid="{00000000-0005-0000-0000-000026130000}"/>
    <cellStyle name="Normal 3 48" xfId="4839" xr:uid="{00000000-0005-0000-0000-000027130000}"/>
    <cellStyle name="Normal 3 49" xfId="4840" xr:uid="{00000000-0005-0000-0000-000028130000}"/>
    <cellStyle name="Normal 3 5" xfId="4841" xr:uid="{00000000-0005-0000-0000-000029130000}"/>
    <cellStyle name="Normal 3 5 10" xfId="4842" xr:uid="{00000000-0005-0000-0000-00002A130000}"/>
    <cellStyle name="Normal 3 5 11" xfId="4843" xr:uid="{00000000-0005-0000-0000-00002B130000}"/>
    <cellStyle name="Normal 3 5 12" xfId="4844" xr:uid="{00000000-0005-0000-0000-00002C130000}"/>
    <cellStyle name="Normal 3 5 13" xfId="4845" xr:uid="{00000000-0005-0000-0000-00002D130000}"/>
    <cellStyle name="Normal 3 5 14" xfId="4846" xr:uid="{00000000-0005-0000-0000-00002E130000}"/>
    <cellStyle name="Normal 3 5 15" xfId="4847" xr:uid="{00000000-0005-0000-0000-00002F130000}"/>
    <cellStyle name="Normal 3 5 16" xfId="4848" xr:uid="{00000000-0005-0000-0000-000030130000}"/>
    <cellStyle name="Normal 3 5 16 2" xfId="4849" xr:uid="{00000000-0005-0000-0000-000031130000}"/>
    <cellStyle name="Normal 3 5 17" xfId="4850" xr:uid="{00000000-0005-0000-0000-000032130000}"/>
    <cellStyle name="Normal 3 5 18" xfId="4851" xr:uid="{00000000-0005-0000-0000-000033130000}"/>
    <cellStyle name="Normal 3 5 2" xfId="4852" xr:uid="{00000000-0005-0000-0000-000034130000}"/>
    <cellStyle name="Normal 3 5 2 2" xfId="4853" xr:uid="{00000000-0005-0000-0000-000035130000}"/>
    <cellStyle name="Normal 3 5 2 2 2" xfId="4854" xr:uid="{00000000-0005-0000-0000-000036130000}"/>
    <cellStyle name="Normal 3 5 2 2 2 2" xfId="4855" xr:uid="{00000000-0005-0000-0000-000037130000}"/>
    <cellStyle name="Normal 3 5 2 2 3" xfId="4856" xr:uid="{00000000-0005-0000-0000-000038130000}"/>
    <cellStyle name="Normal 3 5 2 2 4" xfId="4857" xr:uid="{00000000-0005-0000-0000-000039130000}"/>
    <cellStyle name="Normal 3 5 2 2 5" xfId="4858" xr:uid="{00000000-0005-0000-0000-00003A130000}"/>
    <cellStyle name="Normal 3 5 2 3" xfId="4859" xr:uid="{00000000-0005-0000-0000-00003B130000}"/>
    <cellStyle name="Normal 3 5 2 4" xfId="4860" xr:uid="{00000000-0005-0000-0000-00003C130000}"/>
    <cellStyle name="Normal 3 5 2 5" xfId="4861" xr:uid="{00000000-0005-0000-0000-00003D130000}"/>
    <cellStyle name="Normal 3 5 3" xfId="4862" xr:uid="{00000000-0005-0000-0000-00003E130000}"/>
    <cellStyle name="Normal 3 5 3 2" xfId="4863" xr:uid="{00000000-0005-0000-0000-00003F130000}"/>
    <cellStyle name="Normal 3 5 3 3" xfId="4864" xr:uid="{00000000-0005-0000-0000-000040130000}"/>
    <cellStyle name="Normal 3 5 3 4" xfId="4865" xr:uid="{00000000-0005-0000-0000-000041130000}"/>
    <cellStyle name="Normal 3 5 4" xfId="4866" xr:uid="{00000000-0005-0000-0000-000042130000}"/>
    <cellStyle name="Normal 3 5 4 2" xfId="4867" xr:uid="{00000000-0005-0000-0000-000043130000}"/>
    <cellStyle name="Normal 3 5 5" xfId="4868" xr:uid="{00000000-0005-0000-0000-000044130000}"/>
    <cellStyle name="Normal 3 5 6" xfId="4869" xr:uid="{00000000-0005-0000-0000-000045130000}"/>
    <cellStyle name="Normal 3 5 7" xfId="4870" xr:uid="{00000000-0005-0000-0000-000046130000}"/>
    <cellStyle name="Normal 3 5 8" xfId="4871" xr:uid="{00000000-0005-0000-0000-000047130000}"/>
    <cellStyle name="Normal 3 5 9" xfId="4872" xr:uid="{00000000-0005-0000-0000-000048130000}"/>
    <cellStyle name="Normal 3 50" xfId="4873" xr:uid="{00000000-0005-0000-0000-000049130000}"/>
    <cellStyle name="Normal 3 51" xfId="4874" xr:uid="{00000000-0005-0000-0000-00004A130000}"/>
    <cellStyle name="Normal 3 52" xfId="4875" xr:uid="{00000000-0005-0000-0000-00004B130000}"/>
    <cellStyle name="Normal 3 53" xfId="4876" xr:uid="{00000000-0005-0000-0000-00004C130000}"/>
    <cellStyle name="Normal 3 54" xfId="4877" xr:uid="{00000000-0005-0000-0000-00004D130000}"/>
    <cellStyle name="Normal 3 55" xfId="4878" xr:uid="{00000000-0005-0000-0000-00004E130000}"/>
    <cellStyle name="Normal 3 56" xfId="4879" xr:uid="{00000000-0005-0000-0000-00004F130000}"/>
    <cellStyle name="Normal 3 57" xfId="4880" xr:uid="{00000000-0005-0000-0000-000050130000}"/>
    <cellStyle name="Normal 3 58" xfId="4881" xr:uid="{00000000-0005-0000-0000-000051130000}"/>
    <cellStyle name="Normal 3 59" xfId="4882" xr:uid="{00000000-0005-0000-0000-000052130000}"/>
    <cellStyle name="Normal 3 6" xfId="4883" xr:uid="{00000000-0005-0000-0000-000053130000}"/>
    <cellStyle name="Normal 3 6 2" xfId="4884" xr:uid="{00000000-0005-0000-0000-000054130000}"/>
    <cellStyle name="Normal 3 6 3" xfId="4885" xr:uid="{00000000-0005-0000-0000-000055130000}"/>
    <cellStyle name="Normal 3 6 4" xfId="4886" xr:uid="{00000000-0005-0000-0000-000056130000}"/>
    <cellStyle name="Normal 3 6 4 2" xfId="4887" xr:uid="{00000000-0005-0000-0000-000057130000}"/>
    <cellStyle name="Normal 3 6 5" xfId="4888" xr:uid="{00000000-0005-0000-0000-000058130000}"/>
    <cellStyle name="Normal 3 60" xfId="4889" xr:uid="{00000000-0005-0000-0000-000059130000}"/>
    <cellStyle name="Normal 3 61" xfId="4890" xr:uid="{00000000-0005-0000-0000-00005A130000}"/>
    <cellStyle name="Normal 3 62" xfId="4891" xr:uid="{00000000-0005-0000-0000-00005B130000}"/>
    <cellStyle name="Normal 3 63" xfId="4892" xr:uid="{00000000-0005-0000-0000-00005C130000}"/>
    <cellStyle name="Normal 3 64" xfId="4893" xr:uid="{00000000-0005-0000-0000-00005D130000}"/>
    <cellStyle name="Normal 3 65" xfId="4894" xr:uid="{00000000-0005-0000-0000-00005E130000}"/>
    <cellStyle name="Normal 3 66" xfId="4895" xr:uid="{00000000-0005-0000-0000-00005F130000}"/>
    <cellStyle name="Normal 3 67" xfId="4896" xr:uid="{00000000-0005-0000-0000-000060130000}"/>
    <cellStyle name="Normal 3 68" xfId="4897" xr:uid="{00000000-0005-0000-0000-000061130000}"/>
    <cellStyle name="Normal 3 69" xfId="4898" xr:uid="{00000000-0005-0000-0000-000062130000}"/>
    <cellStyle name="Normal 3 7" xfId="4899" xr:uid="{00000000-0005-0000-0000-000063130000}"/>
    <cellStyle name="Normal 3 70" xfId="4900" xr:uid="{00000000-0005-0000-0000-000064130000}"/>
    <cellStyle name="Normal 3 71" xfId="4901" xr:uid="{00000000-0005-0000-0000-000065130000}"/>
    <cellStyle name="Normal 3 72" xfId="4902" xr:uid="{00000000-0005-0000-0000-000066130000}"/>
    <cellStyle name="Normal 3 73" xfId="4903" xr:uid="{00000000-0005-0000-0000-000067130000}"/>
    <cellStyle name="Normal 3 74" xfId="4904" xr:uid="{00000000-0005-0000-0000-000068130000}"/>
    <cellStyle name="Normal 3 75" xfId="4905" xr:uid="{00000000-0005-0000-0000-000069130000}"/>
    <cellStyle name="Normal 3 76" xfId="4906" xr:uid="{00000000-0005-0000-0000-00006A130000}"/>
    <cellStyle name="Normal 3 77" xfId="4907" xr:uid="{00000000-0005-0000-0000-00006B130000}"/>
    <cellStyle name="Normal 3 78" xfId="4908" xr:uid="{00000000-0005-0000-0000-00006C130000}"/>
    <cellStyle name="Normal 3 79" xfId="4909" xr:uid="{00000000-0005-0000-0000-00006D130000}"/>
    <cellStyle name="Normal 3 8" xfId="4910" xr:uid="{00000000-0005-0000-0000-00006E130000}"/>
    <cellStyle name="Normal 3 8 2" xfId="4911" xr:uid="{00000000-0005-0000-0000-00006F130000}"/>
    <cellStyle name="Normal 3 8 3" xfId="4912" xr:uid="{00000000-0005-0000-0000-000070130000}"/>
    <cellStyle name="Normal 3 8 4" xfId="4913" xr:uid="{00000000-0005-0000-0000-000071130000}"/>
    <cellStyle name="Normal 3 8 4 2" xfId="4914" xr:uid="{00000000-0005-0000-0000-000072130000}"/>
    <cellStyle name="Normal 3 8 5" xfId="4915" xr:uid="{00000000-0005-0000-0000-000073130000}"/>
    <cellStyle name="Normal 3 80" xfId="4916" xr:uid="{00000000-0005-0000-0000-000074130000}"/>
    <cellStyle name="Normal 3 81" xfId="4917" xr:uid="{00000000-0005-0000-0000-000075130000}"/>
    <cellStyle name="Normal 3 82" xfId="4918" xr:uid="{00000000-0005-0000-0000-000076130000}"/>
    <cellStyle name="Normal 3 83" xfId="4919" xr:uid="{00000000-0005-0000-0000-000077130000}"/>
    <cellStyle name="Normal 3 84" xfId="4920" xr:uid="{00000000-0005-0000-0000-000078130000}"/>
    <cellStyle name="Normal 3 85" xfId="4921" xr:uid="{00000000-0005-0000-0000-000079130000}"/>
    <cellStyle name="Normal 3 86" xfId="4922" xr:uid="{00000000-0005-0000-0000-00007A130000}"/>
    <cellStyle name="Normal 3 87" xfId="4923" xr:uid="{00000000-0005-0000-0000-00007B130000}"/>
    <cellStyle name="Normal 3 88" xfId="4924" xr:uid="{00000000-0005-0000-0000-00007C130000}"/>
    <cellStyle name="Normal 3 89" xfId="4925" xr:uid="{00000000-0005-0000-0000-00007D130000}"/>
    <cellStyle name="Normal 3 9" xfId="4926" xr:uid="{00000000-0005-0000-0000-00007E130000}"/>
    <cellStyle name="Normal 3 9 2" xfId="4927" xr:uid="{00000000-0005-0000-0000-00007F130000}"/>
    <cellStyle name="Normal 3 9 3" xfId="4928" xr:uid="{00000000-0005-0000-0000-000080130000}"/>
    <cellStyle name="Normal 3 9 4" xfId="4929" xr:uid="{00000000-0005-0000-0000-000081130000}"/>
    <cellStyle name="Normal 3 9 4 2" xfId="4930" xr:uid="{00000000-0005-0000-0000-000082130000}"/>
    <cellStyle name="Normal 3 9 5" xfId="4931" xr:uid="{00000000-0005-0000-0000-000083130000}"/>
    <cellStyle name="Normal 3 90" xfId="4932" xr:uid="{00000000-0005-0000-0000-000084130000}"/>
    <cellStyle name="Normal 3 91" xfId="4933" xr:uid="{00000000-0005-0000-0000-000085130000}"/>
    <cellStyle name="Normal 3 92" xfId="4934" xr:uid="{00000000-0005-0000-0000-000086130000}"/>
    <cellStyle name="Normal 3 93" xfId="4935" xr:uid="{00000000-0005-0000-0000-000087130000}"/>
    <cellStyle name="Normal 3 94" xfId="4936" xr:uid="{00000000-0005-0000-0000-000088130000}"/>
    <cellStyle name="Normal 3 95" xfId="4937" xr:uid="{00000000-0005-0000-0000-000089130000}"/>
    <cellStyle name="Normal 3 96" xfId="4938" xr:uid="{00000000-0005-0000-0000-00008A130000}"/>
    <cellStyle name="Normal 3 97" xfId="4939" xr:uid="{00000000-0005-0000-0000-00008B130000}"/>
    <cellStyle name="Normal 3 98" xfId="4940" xr:uid="{00000000-0005-0000-0000-00008C130000}"/>
    <cellStyle name="Normal 3 99" xfId="4941" xr:uid="{00000000-0005-0000-0000-00008D130000}"/>
    <cellStyle name="Normal 30" xfId="4942" xr:uid="{00000000-0005-0000-0000-00008E130000}"/>
    <cellStyle name="Normal 31" xfId="4943" xr:uid="{00000000-0005-0000-0000-00008F130000}"/>
    <cellStyle name="Normal 31 2" xfId="4944" xr:uid="{00000000-0005-0000-0000-000090130000}"/>
    <cellStyle name="Normal 31 3" xfId="4945" xr:uid="{00000000-0005-0000-0000-000091130000}"/>
    <cellStyle name="Normal 32" xfId="4946" xr:uid="{00000000-0005-0000-0000-000092130000}"/>
    <cellStyle name="Normal 32 2" xfId="4947" xr:uid="{00000000-0005-0000-0000-000093130000}"/>
    <cellStyle name="Normal 33" xfId="4948" xr:uid="{00000000-0005-0000-0000-000094130000}"/>
    <cellStyle name="Normal 34" xfId="4949" xr:uid="{00000000-0005-0000-0000-000095130000}"/>
    <cellStyle name="Normal 35" xfId="4950" xr:uid="{00000000-0005-0000-0000-000096130000}"/>
    <cellStyle name="Normal 36" xfId="4951" xr:uid="{00000000-0005-0000-0000-000097130000}"/>
    <cellStyle name="Normal 37" xfId="4952" xr:uid="{00000000-0005-0000-0000-000098130000}"/>
    <cellStyle name="Normal 38" xfId="4953" xr:uid="{00000000-0005-0000-0000-000099130000}"/>
    <cellStyle name="Normal 39" xfId="4954" xr:uid="{00000000-0005-0000-0000-00009A130000}"/>
    <cellStyle name="Normal 4" xfId="23" xr:uid="{00000000-0005-0000-0000-00009B130000}"/>
    <cellStyle name="Normal 4 10" xfId="4955" xr:uid="{00000000-0005-0000-0000-00009C130000}"/>
    <cellStyle name="Normal 4 10 2" xfId="4956" xr:uid="{00000000-0005-0000-0000-00009D130000}"/>
    <cellStyle name="Normal 4 10 3" xfId="4957" xr:uid="{00000000-0005-0000-0000-00009E130000}"/>
    <cellStyle name="Normal 4 100" xfId="4958" xr:uid="{00000000-0005-0000-0000-00009F130000}"/>
    <cellStyle name="Normal 4 101" xfId="4959" xr:uid="{00000000-0005-0000-0000-0000A0130000}"/>
    <cellStyle name="Normal 4 102" xfId="4960" xr:uid="{00000000-0005-0000-0000-0000A1130000}"/>
    <cellStyle name="Normal 4 103" xfId="4961" xr:uid="{00000000-0005-0000-0000-0000A2130000}"/>
    <cellStyle name="Normal 4 104" xfId="4962" xr:uid="{00000000-0005-0000-0000-0000A3130000}"/>
    <cellStyle name="Normal 4 105" xfId="4963" xr:uid="{00000000-0005-0000-0000-0000A4130000}"/>
    <cellStyle name="Normal 4 106" xfId="4964" xr:uid="{00000000-0005-0000-0000-0000A5130000}"/>
    <cellStyle name="Normal 4 107" xfId="4965" xr:uid="{00000000-0005-0000-0000-0000A6130000}"/>
    <cellStyle name="Normal 4 108" xfId="4966" xr:uid="{00000000-0005-0000-0000-0000A7130000}"/>
    <cellStyle name="Normal 4 109" xfId="4967" xr:uid="{00000000-0005-0000-0000-0000A8130000}"/>
    <cellStyle name="Normal 4 11" xfId="4968" xr:uid="{00000000-0005-0000-0000-0000A9130000}"/>
    <cellStyle name="Normal 4 11 2" xfId="4969" xr:uid="{00000000-0005-0000-0000-0000AA130000}"/>
    <cellStyle name="Normal 4 11 3" xfId="4970" xr:uid="{00000000-0005-0000-0000-0000AB130000}"/>
    <cellStyle name="Normal 4 110" xfId="4971" xr:uid="{00000000-0005-0000-0000-0000AC130000}"/>
    <cellStyle name="Normal 4 111" xfId="4972" xr:uid="{00000000-0005-0000-0000-0000AD130000}"/>
    <cellStyle name="Normal 4 112" xfId="4973" xr:uid="{00000000-0005-0000-0000-0000AE130000}"/>
    <cellStyle name="Normal 4 113" xfId="4974" xr:uid="{00000000-0005-0000-0000-0000AF130000}"/>
    <cellStyle name="Normal 4 114" xfId="4975" xr:uid="{00000000-0005-0000-0000-0000B0130000}"/>
    <cellStyle name="Normal 4 115" xfId="4976" xr:uid="{00000000-0005-0000-0000-0000B1130000}"/>
    <cellStyle name="Normal 4 116" xfId="4977" xr:uid="{00000000-0005-0000-0000-0000B2130000}"/>
    <cellStyle name="Normal 4 117" xfId="4978" xr:uid="{00000000-0005-0000-0000-0000B3130000}"/>
    <cellStyle name="Normal 4 118" xfId="4979" xr:uid="{00000000-0005-0000-0000-0000B4130000}"/>
    <cellStyle name="Normal 4 119" xfId="4980" xr:uid="{00000000-0005-0000-0000-0000B5130000}"/>
    <cellStyle name="Normal 4 12" xfId="4981" xr:uid="{00000000-0005-0000-0000-0000B6130000}"/>
    <cellStyle name="Normal 4 12 2" xfId="4982" xr:uid="{00000000-0005-0000-0000-0000B7130000}"/>
    <cellStyle name="Normal 4 120" xfId="4983" xr:uid="{00000000-0005-0000-0000-0000B8130000}"/>
    <cellStyle name="Normal 4 121" xfId="4984" xr:uid="{00000000-0005-0000-0000-0000B9130000}"/>
    <cellStyle name="Normal 4 122" xfId="4985" xr:uid="{00000000-0005-0000-0000-0000BA130000}"/>
    <cellStyle name="Normal 4 123" xfId="4986" xr:uid="{00000000-0005-0000-0000-0000BB130000}"/>
    <cellStyle name="Normal 4 124" xfId="4987" xr:uid="{00000000-0005-0000-0000-0000BC130000}"/>
    <cellStyle name="Normal 4 125" xfId="4988" xr:uid="{00000000-0005-0000-0000-0000BD130000}"/>
    <cellStyle name="Normal 4 126" xfId="4989" xr:uid="{00000000-0005-0000-0000-0000BE130000}"/>
    <cellStyle name="Normal 4 127" xfId="4990" xr:uid="{00000000-0005-0000-0000-0000BF130000}"/>
    <cellStyle name="Normal 4 128" xfId="4991" xr:uid="{00000000-0005-0000-0000-0000C0130000}"/>
    <cellStyle name="Normal 4 129" xfId="4992" xr:uid="{00000000-0005-0000-0000-0000C1130000}"/>
    <cellStyle name="Normal 4 13" xfId="4993" xr:uid="{00000000-0005-0000-0000-0000C2130000}"/>
    <cellStyle name="Normal 4 13 2" xfId="4994" xr:uid="{00000000-0005-0000-0000-0000C3130000}"/>
    <cellStyle name="Normal 4 130" xfId="4995" xr:uid="{00000000-0005-0000-0000-0000C4130000}"/>
    <cellStyle name="Normal 4 131" xfId="4996" xr:uid="{00000000-0005-0000-0000-0000C5130000}"/>
    <cellStyle name="Normal 4 132" xfId="4997" xr:uid="{00000000-0005-0000-0000-0000C6130000}"/>
    <cellStyle name="Normal 4 133" xfId="4998" xr:uid="{00000000-0005-0000-0000-0000C7130000}"/>
    <cellStyle name="Normal 4 134" xfId="4999" xr:uid="{00000000-0005-0000-0000-0000C8130000}"/>
    <cellStyle name="Normal 4 135" xfId="5000" xr:uid="{00000000-0005-0000-0000-0000C9130000}"/>
    <cellStyle name="Normal 4 136" xfId="5001" xr:uid="{00000000-0005-0000-0000-0000CA130000}"/>
    <cellStyle name="Normal 4 137" xfId="5002" xr:uid="{00000000-0005-0000-0000-0000CB130000}"/>
    <cellStyle name="Normal 4 138" xfId="5003" xr:uid="{00000000-0005-0000-0000-0000CC130000}"/>
    <cellStyle name="Normal 4 139" xfId="5004" xr:uid="{00000000-0005-0000-0000-0000CD130000}"/>
    <cellStyle name="Normal 4 14" xfId="5005" xr:uid="{00000000-0005-0000-0000-0000CE130000}"/>
    <cellStyle name="Normal 4 14 2" xfId="5006" xr:uid="{00000000-0005-0000-0000-0000CF130000}"/>
    <cellStyle name="Normal 4 140" xfId="5007" xr:uid="{00000000-0005-0000-0000-0000D0130000}"/>
    <cellStyle name="Normal 4 141" xfId="5008" xr:uid="{00000000-0005-0000-0000-0000D1130000}"/>
    <cellStyle name="Normal 4 142" xfId="5009" xr:uid="{00000000-0005-0000-0000-0000D2130000}"/>
    <cellStyle name="Normal 4 143" xfId="5010" xr:uid="{00000000-0005-0000-0000-0000D3130000}"/>
    <cellStyle name="Normal 4 144" xfId="5011" xr:uid="{00000000-0005-0000-0000-0000D4130000}"/>
    <cellStyle name="Normal 4 145" xfId="5012" xr:uid="{00000000-0005-0000-0000-0000D5130000}"/>
    <cellStyle name="Normal 4 146" xfId="5013" xr:uid="{00000000-0005-0000-0000-0000D6130000}"/>
    <cellStyle name="Normal 4 147" xfId="5014" xr:uid="{00000000-0005-0000-0000-0000D7130000}"/>
    <cellStyle name="Normal 4 148" xfId="5015" xr:uid="{00000000-0005-0000-0000-0000D8130000}"/>
    <cellStyle name="Normal 4 149" xfId="5016" xr:uid="{00000000-0005-0000-0000-0000D9130000}"/>
    <cellStyle name="Normal 4 15" xfId="5017" xr:uid="{00000000-0005-0000-0000-0000DA130000}"/>
    <cellStyle name="Normal 4 15 2" xfId="5018" xr:uid="{00000000-0005-0000-0000-0000DB130000}"/>
    <cellStyle name="Normal 4 150" xfId="5019" xr:uid="{00000000-0005-0000-0000-0000DC130000}"/>
    <cellStyle name="Normal 4 151" xfId="5020" xr:uid="{00000000-0005-0000-0000-0000DD130000}"/>
    <cellStyle name="Normal 4 152" xfId="5021" xr:uid="{00000000-0005-0000-0000-0000DE130000}"/>
    <cellStyle name="Normal 4 153" xfId="5022" xr:uid="{00000000-0005-0000-0000-0000DF130000}"/>
    <cellStyle name="Normal 4 154" xfId="5023" xr:uid="{00000000-0005-0000-0000-0000E0130000}"/>
    <cellStyle name="Normal 4 155" xfId="5024" xr:uid="{00000000-0005-0000-0000-0000E1130000}"/>
    <cellStyle name="Normal 4 156" xfId="5025" xr:uid="{00000000-0005-0000-0000-0000E2130000}"/>
    <cellStyle name="Normal 4 157" xfId="7420" xr:uid="{00000000-0005-0000-0000-0000E3130000}"/>
    <cellStyle name="Normal 4 158" xfId="7535" xr:uid="{5615B9FD-8A55-4931-9DDA-903AFD18E48D}"/>
    <cellStyle name="Normal 4 16" xfId="5026" xr:uid="{00000000-0005-0000-0000-0000E4130000}"/>
    <cellStyle name="Normal 4 16 2" xfId="5027" xr:uid="{00000000-0005-0000-0000-0000E5130000}"/>
    <cellStyle name="Normal 4 17" xfId="5028" xr:uid="{00000000-0005-0000-0000-0000E6130000}"/>
    <cellStyle name="Normal 4 17 2" xfId="5029" xr:uid="{00000000-0005-0000-0000-0000E7130000}"/>
    <cellStyle name="Normal 4 18" xfId="5030" xr:uid="{00000000-0005-0000-0000-0000E8130000}"/>
    <cellStyle name="Normal 4 18 2" xfId="5031" xr:uid="{00000000-0005-0000-0000-0000E9130000}"/>
    <cellStyle name="Normal 4 19" xfId="5032" xr:uid="{00000000-0005-0000-0000-0000EA130000}"/>
    <cellStyle name="Normal 4 19 2" xfId="5033" xr:uid="{00000000-0005-0000-0000-0000EB130000}"/>
    <cellStyle name="Normal 4 2" xfId="5034" xr:uid="{00000000-0005-0000-0000-0000EC130000}"/>
    <cellStyle name="Normal 4 2 10" xfId="5035" xr:uid="{00000000-0005-0000-0000-0000ED130000}"/>
    <cellStyle name="Normal 4 2 11" xfId="5036" xr:uid="{00000000-0005-0000-0000-0000EE130000}"/>
    <cellStyle name="Normal 4 2 12" xfId="5037" xr:uid="{00000000-0005-0000-0000-0000EF130000}"/>
    <cellStyle name="Normal 4 2 13" xfId="5038" xr:uid="{00000000-0005-0000-0000-0000F0130000}"/>
    <cellStyle name="Normal 4 2 14" xfId="5039" xr:uid="{00000000-0005-0000-0000-0000F1130000}"/>
    <cellStyle name="Normal 4 2 15" xfId="5040" xr:uid="{00000000-0005-0000-0000-0000F2130000}"/>
    <cellStyle name="Normal 4 2 16" xfId="5041" xr:uid="{00000000-0005-0000-0000-0000F3130000}"/>
    <cellStyle name="Normal 4 2 17" xfId="5042" xr:uid="{00000000-0005-0000-0000-0000F4130000}"/>
    <cellStyle name="Normal 4 2 18" xfId="5043" xr:uid="{00000000-0005-0000-0000-0000F5130000}"/>
    <cellStyle name="Normal 4 2 2" xfId="5044" xr:uid="{00000000-0005-0000-0000-0000F6130000}"/>
    <cellStyle name="Normal 4 2 2 10" xfId="5045" xr:uid="{00000000-0005-0000-0000-0000F7130000}"/>
    <cellStyle name="Normal 4 2 2 2" xfId="5046" xr:uid="{00000000-0005-0000-0000-0000F8130000}"/>
    <cellStyle name="Normal 4 2 2 2 2" xfId="5047" xr:uid="{00000000-0005-0000-0000-0000F9130000}"/>
    <cellStyle name="Normal 4 2 2 3" xfId="5048" xr:uid="{00000000-0005-0000-0000-0000FA130000}"/>
    <cellStyle name="Normal 4 2 2 4" xfId="5049" xr:uid="{00000000-0005-0000-0000-0000FB130000}"/>
    <cellStyle name="Normal 4 2 2 5" xfId="5050" xr:uid="{00000000-0005-0000-0000-0000FC130000}"/>
    <cellStyle name="Normal 4 2 2 6" xfId="5051" xr:uid="{00000000-0005-0000-0000-0000FD130000}"/>
    <cellStyle name="Normal 4 2 2 7" xfId="5052" xr:uid="{00000000-0005-0000-0000-0000FE130000}"/>
    <cellStyle name="Normal 4 2 2 8" xfId="5053" xr:uid="{00000000-0005-0000-0000-0000FF130000}"/>
    <cellStyle name="Normal 4 2 2 9" xfId="5054" xr:uid="{00000000-0005-0000-0000-000000140000}"/>
    <cellStyle name="Normal 4 2 3" xfId="5055" xr:uid="{00000000-0005-0000-0000-000001140000}"/>
    <cellStyle name="Normal 4 2 4" xfId="5056" xr:uid="{00000000-0005-0000-0000-000002140000}"/>
    <cellStyle name="Normal 4 2 5" xfId="5057" xr:uid="{00000000-0005-0000-0000-000003140000}"/>
    <cellStyle name="Normal 4 2 5 2" xfId="5058" xr:uid="{00000000-0005-0000-0000-000004140000}"/>
    <cellStyle name="Normal 4 2 6" xfId="5059" xr:uid="{00000000-0005-0000-0000-000005140000}"/>
    <cellStyle name="Normal 4 2 7" xfId="5060" xr:uid="{00000000-0005-0000-0000-000006140000}"/>
    <cellStyle name="Normal 4 2 8" xfId="5061" xr:uid="{00000000-0005-0000-0000-000007140000}"/>
    <cellStyle name="Normal 4 2 9" xfId="5062" xr:uid="{00000000-0005-0000-0000-000008140000}"/>
    <cellStyle name="Normal 4 20" xfId="5063" xr:uid="{00000000-0005-0000-0000-000009140000}"/>
    <cellStyle name="Normal 4 20 2" xfId="5064" xr:uid="{00000000-0005-0000-0000-00000A140000}"/>
    <cellStyle name="Normal 4 21" xfId="5065" xr:uid="{00000000-0005-0000-0000-00000B140000}"/>
    <cellStyle name="Normal 4 21 2" xfId="5066" xr:uid="{00000000-0005-0000-0000-00000C140000}"/>
    <cellStyle name="Normal 4 22" xfId="5067" xr:uid="{00000000-0005-0000-0000-00000D140000}"/>
    <cellStyle name="Normal 4 22 2" xfId="5068" xr:uid="{00000000-0005-0000-0000-00000E140000}"/>
    <cellStyle name="Normal 4 23" xfId="5069" xr:uid="{00000000-0005-0000-0000-00000F140000}"/>
    <cellStyle name="Normal 4 23 2" xfId="5070" xr:uid="{00000000-0005-0000-0000-000010140000}"/>
    <cellStyle name="Normal 4 24" xfId="5071" xr:uid="{00000000-0005-0000-0000-000011140000}"/>
    <cellStyle name="Normal 4 24 2" xfId="5072" xr:uid="{00000000-0005-0000-0000-000012140000}"/>
    <cellStyle name="Normal 4 25" xfId="5073" xr:uid="{00000000-0005-0000-0000-000013140000}"/>
    <cellStyle name="Normal 4 25 2" xfId="5074" xr:uid="{00000000-0005-0000-0000-000014140000}"/>
    <cellStyle name="Normal 4 26" xfId="5075" xr:uid="{00000000-0005-0000-0000-000015140000}"/>
    <cellStyle name="Normal 4 26 2" xfId="5076" xr:uid="{00000000-0005-0000-0000-000016140000}"/>
    <cellStyle name="Normal 4 27" xfId="5077" xr:uid="{00000000-0005-0000-0000-000017140000}"/>
    <cellStyle name="Normal 4 27 2" xfId="5078" xr:uid="{00000000-0005-0000-0000-000018140000}"/>
    <cellStyle name="Normal 4 28" xfId="5079" xr:uid="{00000000-0005-0000-0000-000019140000}"/>
    <cellStyle name="Normal 4 28 2" xfId="5080" xr:uid="{00000000-0005-0000-0000-00001A140000}"/>
    <cellStyle name="Normal 4 29" xfId="5081" xr:uid="{00000000-0005-0000-0000-00001B140000}"/>
    <cellStyle name="Normal 4 29 2" xfId="5082" xr:uid="{00000000-0005-0000-0000-00001C140000}"/>
    <cellStyle name="Normal 4 3" xfId="5083" xr:uid="{00000000-0005-0000-0000-00001D140000}"/>
    <cellStyle name="Normal 4 3 10" xfId="5084" xr:uid="{00000000-0005-0000-0000-00001E140000}"/>
    <cellStyle name="Normal 4 3 11" xfId="5085" xr:uid="{00000000-0005-0000-0000-00001F140000}"/>
    <cellStyle name="Normal 4 3 12" xfId="7499" xr:uid="{00000000-0005-0000-0000-000020140000}"/>
    <cellStyle name="Normal 4 3 2" xfId="5086" xr:uid="{00000000-0005-0000-0000-000021140000}"/>
    <cellStyle name="Normal 4 3 2 2" xfId="5087" xr:uid="{00000000-0005-0000-0000-000022140000}"/>
    <cellStyle name="Normal 4 3 3" xfId="5088" xr:uid="{00000000-0005-0000-0000-000023140000}"/>
    <cellStyle name="Normal 4 3 3 2" xfId="5089" xr:uid="{00000000-0005-0000-0000-000024140000}"/>
    <cellStyle name="Normal 4 3 4" xfId="5090" xr:uid="{00000000-0005-0000-0000-000025140000}"/>
    <cellStyle name="Normal 4 3 5" xfId="5091" xr:uid="{00000000-0005-0000-0000-000026140000}"/>
    <cellStyle name="Normal 4 3 6" xfId="5092" xr:uid="{00000000-0005-0000-0000-000027140000}"/>
    <cellStyle name="Normal 4 3 7" xfId="5093" xr:uid="{00000000-0005-0000-0000-000028140000}"/>
    <cellStyle name="Normal 4 3 8" xfId="5094" xr:uid="{00000000-0005-0000-0000-000029140000}"/>
    <cellStyle name="Normal 4 3 9" xfId="5095" xr:uid="{00000000-0005-0000-0000-00002A140000}"/>
    <cellStyle name="Normal 4 30" xfId="5096" xr:uid="{00000000-0005-0000-0000-00002B140000}"/>
    <cellStyle name="Normal 4 30 2" xfId="5097" xr:uid="{00000000-0005-0000-0000-00002C140000}"/>
    <cellStyle name="Normal 4 31" xfId="5098" xr:uid="{00000000-0005-0000-0000-00002D140000}"/>
    <cellStyle name="Normal 4 31 2" xfId="5099" xr:uid="{00000000-0005-0000-0000-00002E140000}"/>
    <cellStyle name="Normal 4 32" xfId="5100" xr:uid="{00000000-0005-0000-0000-00002F140000}"/>
    <cellStyle name="Normal 4 32 2" xfId="5101" xr:uid="{00000000-0005-0000-0000-000030140000}"/>
    <cellStyle name="Normal 4 33" xfId="5102" xr:uid="{00000000-0005-0000-0000-000031140000}"/>
    <cellStyle name="Normal 4 33 2" xfId="5103" xr:uid="{00000000-0005-0000-0000-000032140000}"/>
    <cellStyle name="Normal 4 34" xfId="5104" xr:uid="{00000000-0005-0000-0000-000033140000}"/>
    <cellStyle name="Normal 4 34 2" xfId="5105" xr:uid="{00000000-0005-0000-0000-000034140000}"/>
    <cellStyle name="Normal 4 35" xfId="5106" xr:uid="{00000000-0005-0000-0000-000035140000}"/>
    <cellStyle name="Normal 4 35 2" xfId="5107" xr:uid="{00000000-0005-0000-0000-000036140000}"/>
    <cellStyle name="Normal 4 36" xfId="5108" xr:uid="{00000000-0005-0000-0000-000037140000}"/>
    <cellStyle name="Normal 4 36 2" xfId="5109" xr:uid="{00000000-0005-0000-0000-000038140000}"/>
    <cellStyle name="Normal 4 37" xfId="5110" xr:uid="{00000000-0005-0000-0000-000039140000}"/>
    <cellStyle name="Normal 4 37 2" xfId="5111" xr:uid="{00000000-0005-0000-0000-00003A140000}"/>
    <cellStyle name="Normal 4 38" xfId="5112" xr:uid="{00000000-0005-0000-0000-00003B140000}"/>
    <cellStyle name="Normal 4 38 2" xfId="5113" xr:uid="{00000000-0005-0000-0000-00003C140000}"/>
    <cellStyle name="Normal 4 39" xfId="5114" xr:uid="{00000000-0005-0000-0000-00003D140000}"/>
    <cellStyle name="Normal 4 39 2" xfId="5115" xr:uid="{00000000-0005-0000-0000-00003E140000}"/>
    <cellStyle name="Normal 4 4" xfId="5116" xr:uid="{00000000-0005-0000-0000-00003F140000}"/>
    <cellStyle name="Normal 4 4 2" xfId="5117" xr:uid="{00000000-0005-0000-0000-000040140000}"/>
    <cellStyle name="Normal 4 4 2 2" xfId="5118" xr:uid="{00000000-0005-0000-0000-000041140000}"/>
    <cellStyle name="Normal 4 4 2 3" xfId="5119" xr:uid="{00000000-0005-0000-0000-000042140000}"/>
    <cellStyle name="Normal 4 4 2 4" xfId="5120" xr:uid="{00000000-0005-0000-0000-000043140000}"/>
    <cellStyle name="Normal 4 4 2 5" xfId="5121" xr:uid="{00000000-0005-0000-0000-000044140000}"/>
    <cellStyle name="Normal 4 4 3" xfId="5122" xr:uid="{00000000-0005-0000-0000-000045140000}"/>
    <cellStyle name="Normal 4 4 4" xfId="5123" xr:uid="{00000000-0005-0000-0000-000046140000}"/>
    <cellStyle name="Normal 4 4 4 2" xfId="5124" xr:uid="{00000000-0005-0000-0000-000047140000}"/>
    <cellStyle name="Normal 4 4 5" xfId="5125" xr:uid="{00000000-0005-0000-0000-000048140000}"/>
    <cellStyle name="Normal 4 4 6" xfId="5126" xr:uid="{00000000-0005-0000-0000-000049140000}"/>
    <cellStyle name="Normal 4 4 6 2" xfId="5127" xr:uid="{00000000-0005-0000-0000-00004A140000}"/>
    <cellStyle name="Normal 4 4 7" xfId="7514" xr:uid="{00000000-0005-0000-0000-00004B140000}"/>
    <cellStyle name="Normal 4 40" xfId="5128" xr:uid="{00000000-0005-0000-0000-00004C140000}"/>
    <cellStyle name="Normal 4 40 2" xfId="5129" xr:uid="{00000000-0005-0000-0000-00004D140000}"/>
    <cellStyle name="Normal 4 41" xfId="5130" xr:uid="{00000000-0005-0000-0000-00004E140000}"/>
    <cellStyle name="Normal 4 41 2" xfId="5131" xr:uid="{00000000-0005-0000-0000-00004F140000}"/>
    <cellStyle name="Normal 4 42" xfId="5132" xr:uid="{00000000-0005-0000-0000-000050140000}"/>
    <cellStyle name="Normal 4 42 2" xfId="5133" xr:uid="{00000000-0005-0000-0000-000051140000}"/>
    <cellStyle name="Normal 4 43" xfId="5134" xr:uid="{00000000-0005-0000-0000-000052140000}"/>
    <cellStyle name="Normal 4 43 2" xfId="5135" xr:uid="{00000000-0005-0000-0000-000053140000}"/>
    <cellStyle name="Normal 4 44" xfId="5136" xr:uid="{00000000-0005-0000-0000-000054140000}"/>
    <cellStyle name="Normal 4 44 2" xfId="5137" xr:uid="{00000000-0005-0000-0000-000055140000}"/>
    <cellStyle name="Normal 4 45" xfId="5138" xr:uid="{00000000-0005-0000-0000-000056140000}"/>
    <cellStyle name="Normal 4 45 2" xfId="5139" xr:uid="{00000000-0005-0000-0000-000057140000}"/>
    <cellStyle name="Normal 4 46" xfId="5140" xr:uid="{00000000-0005-0000-0000-000058140000}"/>
    <cellStyle name="Normal 4 46 2" xfId="5141" xr:uid="{00000000-0005-0000-0000-000059140000}"/>
    <cellStyle name="Normal 4 47" xfId="5142" xr:uid="{00000000-0005-0000-0000-00005A140000}"/>
    <cellStyle name="Normal 4 47 2" xfId="5143" xr:uid="{00000000-0005-0000-0000-00005B140000}"/>
    <cellStyle name="Normal 4 48" xfId="5144" xr:uid="{00000000-0005-0000-0000-00005C140000}"/>
    <cellStyle name="Normal 4 48 2" xfId="5145" xr:uid="{00000000-0005-0000-0000-00005D140000}"/>
    <cellStyle name="Normal 4 49" xfId="5146" xr:uid="{00000000-0005-0000-0000-00005E140000}"/>
    <cellStyle name="Normal 4 49 2" xfId="5147" xr:uid="{00000000-0005-0000-0000-00005F140000}"/>
    <cellStyle name="Normal 4 5" xfId="5148" xr:uid="{00000000-0005-0000-0000-000060140000}"/>
    <cellStyle name="Normal 4 5 2" xfId="5149" xr:uid="{00000000-0005-0000-0000-000061140000}"/>
    <cellStyle name="Normal 4 5 2 2" xfId="5150" xr:uid="{00000000-0005-0000-0000-000062140000}"/>
    <cellStyle name="Normal 4 5 3" xfId="5151" xr:uid="{00000000-0005-0000-0000-000063140000}"/>
    <cellStyle name="Normal 4 5 4" xfId="5152" xr:uid="{00000000-0005-0000-0000-000064140000}"/>
    <cellStyle name="Normal 4 5 5" xfId="5153" xr:uid="{00000000-0005-0000-0000-000065140000}"/>
    <cellStyle name="Normal 4 50" xfId="5154" xr:uid="{00000000-0005-0000-0000-000066140000}"/>
    <cellStyle name="Normal 4 50 2" xfId="5155" xr:uid="{00000000-0005-0000-0000-000067140000}"/>
    <cellStyle name="Normal 4 51" xfId="5156" xr:uid="{00000000-0005-0000-0000-000068140000}"/>
    <cellStyle name="Normal 4 51 2" xfId="5157" xr:uid="{00000000-0005-0000-0000-000069140000}"/>
    <cellStyle name="Normal 4 52" xfId="5158" xr:uid="{00000000-0005-0000-0000-00006A140000}"/>
    <cellStyle name="Normal 4 52 2" xfId="5159" xr:uid="{00000000-0005-0000-0000-00006B140000}"/>
    <cellStyle name="Normal 4 53" xfId="5160" xr:uid="{00000000-0005-0000-0000-00006C140000}"/>
    <cellStyle name="Normal 4 53 2" xfId="5161" xr:uid="{00000000-0005-0000-0000-00006D140000}"/>
    <cellStyle name="Normal 4 54" xfId="5162" xr:uid="{00000000-0005-0000-0000-00006E140000}"/>
    <cellStyle name="Normal 4 54 2" xfId="5163" xr:uid="{00000000-0005-0000-0000-00006F140000}"/>
    <cellStyle name="Normal 4 55" xfId="5164" xr:uid="{00000000-0005-0000-0000-000070140000}"/>
    <cellStyle name="Normal 4 55 2" xfId="5165" xr:uid="{00000000-0005-0000-0000-000071140000}"/>
    <cellStyle name="Normal 4 56" xfId="5166" xr:uid="{00000000-0005-0000-0000-000072140000}"/>
    <cellStyle name="Normal 4 56 2" xfId="5167" xr:uid="{00000000-0005-0000-0000-000073140000}"/>
    <cellStyle name="Normal 4 57" xfId="5168" xr:uid="{00000000-0005-0000-0000-000074140000}"/>
    <cellStyle name="Normal 4 57 2" xfId="5169" xr:uid="{00000000-0005-0000-0000-000075140000}"/>
    <cellStyle name="Normal 4 58" xfId="5170" xr:uid="{00000000-0005-0000-0000-000076140000}"/>
    <cellStyle name="Normal 4 58 2" xfId="5171" xr:uid="{00000000-0005-0000-0000-000077140000}"/>
    <cellStyle name="Normal 4 59" xfId="5172" xr:uid="{00000000-0005-0000-0000-000078140000}"/>
    <cellStyle name="Normal 4 59 2" xfId="5173" xr:uid="{00000000-0005-0000-0000-000079140000}"/>
    <cellStyle name="Normal 4 6" xfId="5174" xr:uid="{00000000-0005-0000-0000-00007A140000}"/>
    <cellStyle name="Normal 4 6 2" xfId="5175" xr:uid="{00000000-0005-0000-0000-00007B140000}"/>
    <cellStyle name="Normal 4 6 2 2" xfId="5176" xr:uid="{00000000-0005-0000-0000-00007C140000}"/>
    <cellStyle name="Normal 4 6 3" xfId="5177" xr:uid="{00000000-0005-0000-0000-00007D140000}"/>
    <cellStyle name="Normal 4 6 4" xfId="5178" xr:uid="{00000000-0005-0000-0000-00007E140000}"/>
    <cellStyle name="Normal 4 6 5" xfId="5179" xr:uid="{00000000-0005-0000-0000-00007F140000}"/>
    <cellStyle name="Normal 4 60" xfId="5180" xr:uid="{00000000-0005-0000-0000-000080140000}"/>
    <cellStyle name="Normal 4 60 2" xfId="5181" xr:uid="{00000000-0005-0000-0000-000081140000}"/>
    <cellStyle name="Normal 4 61" xfId="5182" xr:uid="{00000000-0005-0000-0000-000082140000}"/>
    <cellStyle name="Normal 4 61 2" xfId="5183" xr:uid="{00000000-0005-0000-0000-000083140000}"/>
    <cellStyle name="Normal 4 62" xfId="5184" xr:uid="{00000000-0005-0000-0000-000084140000}"/>
    <cellStyle name="Normal 4 63" xfId="5185" xr:uid="{00000000-0005-0000-0000-000085140000}"/>
    <cellStyle name="Normal 4 64" xfId="5186" xr:uid="{00000000-0005-0000-0000-000086140000}"/>
    <cellStyle name="Normal 4 65" xfId="5187" xr:uid="{00000000-0005-0000-0000-000087140000}"/>
    <cellStyle name="Normal 4 66" xfId="5188" xr:uid="{00000000-0005-0000-0000-000088140000}"/>
    <cellStyle name="Normal 4 67" xfId="5189" xr:uid="{00000000-0005-0000-0000-000089140000}"/>
    <cellStyle name="Normal 4 68" xfId="5190" xr:uid="{00000000-0005-0000-0000-00008A140000}"/>
    <cellStyle name="Normal 4 69" xfId="5191" xr:uid="{00000000-0005-0000-0000-00008B140000}"/>
    <cellStyle name="Normal 4 7" xfId="5192" xr:uid="{00000000-0005-0000-0000-00008C140000}"/>
    <cellStyle name="Normal 4 7 2" xfId="5193" xr:uid="{00000000-0005-0000-0000-00008D140000}"/>
    <cellStyle name="Normal 4 7 2 2" xfId="5194" xr:uid="{00000000-0005-0000-0000-00008E140000}"/>
    <cellStyle name="Normal 4 7 3" xfId="5195" xr:uid="{00000000-0005-0000-0000-00008F140000}"/>
    <cellStyle name="Normal 4 7 4" xfId="5196" xr:uid="{00000000-0005-0000-0000-000090140000}"/>
    <cellStyle name="Normal 4 7 5" xfId="5197" xr:uid="{00000000-0005-0000-0000-000091140000}"/>
    <cellStyle name="Normal 4 70" xfId="5198" xr:uid="{00000000-0005-0000-0000-000092140000}"/>
    <cellStyle name="Normal 4 71" xfId="5199" xr:uid="{00000000-0005-0000-0000-000093140000}"/>
    <cellStyle name="Normal 4 72" xfId="5200" xr:uid="{00000000-0005-0000-0000-000094140000}"/>
    <cellStyle name="Normal 4 73" xfId="5201" xr:uid="{00000000-0005-0000-0000-000095140000}"/>
    <cellStyle name="Normal 4 74" xfId="5202" xr:uid="{00000000-0005-0000-0000-000096140000}"/>
    <cellStyle name="Normal 4 75" xfId="5203" xr:uid="{00000000-0005-0000-0000-000097140000}"/>
    <cellStyle name="Normal 4 76" xfId="5204" xr:uid="{00000000-0005-0000-0000-000098140000}"/>
    <cellStyle name="Normal 4 77" xfId="5205" xr:uid="{00000000-0005-0000-0000-000099140000}"/>
    <cellStyle name="Normal 4 78" xfId="5206" xr:uid="{00000000-0005-0000-0000-00009A140000}"/>
    <cellStyle name="Normal 4 79" xfId="5207" xr:uid="{00000000-0005-0000-0000-00009B140000}"/>
    <cellStyle name="Normal 4 8" xfId="5208" xr:uid="{00000000-0005-0000-0000-00009C140000}"/>
    <cellStyle name="Normal 4 8 2" xfId="5209" xr:uid="{00000000-0005-0000-0000-00009D140000}"/>
    <cellStyle name="Normal 4 8 2 2" xfId="5210" xr:uid="{00000000-0005-0000-0000-00009E140000}"/>
    <cellStyle name="Normal 4 8 3" xfId="5211" xr:uid="{00000000-0005-0000-0000-00009F140000}"/>
    <cellStyle name="Normal 4 8 4" xfId="5212" xr:uid="{00000000-0005-0000-0000-0000A0140000}"/>
    <cellStyle name="Normal 4 8 5" xfId="5213" xr:uid="{00000000-0005-0000-0000-0000A1140000}"/>
    <cellStyle name="Normal 4 80" xfId="5214" xr:uid="{00000000-0005-0000-0000-0000A2140000}"/>
    <cellStyle name="Normal 4 81" xfId="5215" xr:uid="{00000000-0005-0000-0000-0000A3140000}"/>
    <cellStyle name="Normal 4 82" xfId="5216" xr:uid="{00000000-0005-0000-0000-0000A4140000}"/>
    <cellStyle name="Normal 4 83" xfId="5217" xr:uid="{00000000-0005-0000-0000-0000A5140000}"/>
    <cellStyle name="Normal 4 84" xfId="5218" xr:uid="{00000000-0005-0000-0000-0000A6140000}"/>
    <cellStyle name="Normal 4 85" xfId="5219" xr:uid="{00000000-0005-0000-0000-0000A7140000}"/>
    <cellStyle name="Normal 4 86" xfId="5220" xr:uid="{00000000-0005-0000-0000-0000A8140000}"/>
    <cellStyle name="Normal 4 87" xfId="5221" xr:uid="{00000000-0005-0000-0000-0000A9140000}"/>
    <cellStyle name="Normal 4 88" xfId="5222" xr:uid="{00000000-0005-0000-0000-0000AA140000}"/>
    <cellStyle name="Normal 4 89" xfId="5223" xr:uid="{00000000-0005-0000-0000-0000AB140000}"/>
    <cellStyle name="Normal 4 9" xfId="5224" xr:uid="{00000000-0005-0000-0000-0000AC140000}"/>
    <cellStyle name="Normal 4 9 2" xfId="5225" xr:uid="{00000000-0005-0000-0000-0000AD140000}"/>
    <cellStyle name="Normal 4 9 3" xfId="5226" xr:uid="{00000000-0005-0000-0000-0000AE140000}"/>
    <cellStyle name="Normal 4 90" xfId="5227" xr:uid="{00000000-0005-0000-0000-0000AF140000}"/>
    <cellStyle name="Normal 4 91" xfId="5228" xr:uid="{00000000-0005-0000-0000-0000B0140000}"/>
    <cellStyle name="Normal 4 92" xfId="5229" xr:uid="{00000000-0005-0000-0000-0000B1140000}"/>
    <cellStyle name="Normal 4 93" xfId="5230" xr:uid="{00000000-0005-0000-0000-0000B2140000}"/>
    <cellStyle name="Normal 4 94" xfId="5231" xr:uid="{00000000-0005-0000-0000-0000B3140000}"/>
    <cellStyle name="Normal 4 95" xfId="5232" xr:uid="{00000000-0005-0000-0000-0000B4140000}"/>
    <cellStyle name="Normal 4 96" xfId="5233" xr:uid="{00000000-0005-0000-0000-0000B5140000}"/>
    <cellStyle name="Normal 4 97" xfId="5234" xr:uid="{00000000-0005-0000-0000-0000B6140000}"/>
    <cellStyle name="Normal 4 98" xfId="5235" xr:uid="{00000000-0005-0000-0000-0000B7140000}"/>
    <cellStyle name="Normal 4 99" xfId="5236" xr:uid="{00000000-0005-0000-0000-0000B8140000}"/>
    <cellStyle name="Normal 40" xfId="5237" xr:uid="{00000000-0005-0000-0000-0000B9140000}"/>
    <cellStyle name="Normal 41" xfId="5238" xr:uid="{00000000-0005-0000-0000-0000BA140000}"/>
    <cellStyle name="Normal 42" xfId="5239" xr:uid="{00000000-0005-0000-0000-0000BB140000}"/>
    <cellStyle name="Normal 42 2" xfId="5240" xr:uid="{00000000-0005-0000-0000-0000BC140000}"/>
    <cellStyle name="Normal 43" xfId="5241" xr:uid="{00000000-0005-0000-0000-0000BD140000}"/>
    <cellStyle name="Normal 43 2" xfId="5242" xr:uid="{00000000-0005-0000-0000-0000BE140000}"/>
    <cellStyle name="Normal 44" xfId="5243" xr:uid="{00000000-0005-0000-0000-0000BF140000}"/>
    <cellStyle name="Normal 45" xfId="5244" xr:uid="{00000000-0005-0000-0000-0000C0140000}"/>
    <cellStyle name="Normal 46" xfId="5245" xr:uid="{00000000-0005-0000-0000-0000C1140000}"/>
    <cellStyle name="Normal 47" xfId="5246" xr:uid="{00000000-0005-0000-0000-0000C2140000}"/>
    <cellStyle name="Normal 48" xfId="5247" xr:uid="{00000000-0005-0000-0000-0000C3140000}"/>
    <cellStyle name="Normal 49" xfId="5248" xr:uid="{00000000-0005-0000-0000-0000C4140000}"/>
    <cellStyle name="Normal 5" xfId="25" xr:uid="{00000000-0005-0000-0000-0000C5140000}"/>
    <cellStyle name="Normal 5 10" xfId="5249" xr:uid="{00000000-0005-0000-0000-0000C6140000}"/>
    <cellStyle name="Normal 5 10 2" xfId="5250" xr:uid="{00000000-0005-0000-0000-0000C7140000}"/>
    <cellStyle name="Normal 5 10 3" xfId="7557" xr:uid="{CF2BC93D-7B5B-4CD2-A124-7E7CF7B55141}"/>
    <cellStyle name="Normal 5 100" xfId="5251" xr:uid="{00000000-0005-0000-0000-0000C8140000}"/>
    <cellStyle name="Normal 5 101" xfId="5252" xr:uid="{00000000-0005-0000-0000-0000C9140000}"/>
    <cellStyle name="Normal 5 102" xfId="5253" xr:uid="{00000000-0005-0000-0000-0000CA140000}"/>
    <cellStyle name="Normal 5 103" xfId="5254" xr:uid="{00000000-0005-0000-0000-0000CB140000}"/>
    <cellStyle name="Normal 5 104" xfId="5255" xr:uid="{00000000-0005-0000-0000-0000CC140000}"/>
    <cellStyle name="Normal 5 105" xfId="5256" xr:uid="{00000000-0005-0000-0000-0000CD140000}"/>
    <cellStyle name="Normal 5 106" xfId="5257" xr:uid="{00000000-0005-0000-0000-0000CE140000}"/>
    <cellStyle name="Normal 5 107" xfId="5258" xr:uid="{00000000-0005-0000-0000-0000CF140000}"/>
    <cellStyle name="Normal 5 108" xfId="5259" xr:uid="{00000000-0005-0000-0000-0000D0140000}"/>
    <cellStyle name="Normal 5 109" xfId="5260" xr:uid="{00000000-0005-0000-0000-0000D1140000}"/>
    <cellStyle name="Normal 5 11" xfId="5261" xr:uid="{00000000-0005-0000-0000-0000D2140000}"/>
    <cellStyle name="Normal 5 11 2" xfId="5262" xr:uid="{00000000-0005-0000-0000-0000D3140000}"/>
    <cellStyle name="Normal 5 110" xfId="5263" xr:uid="{00000000-0005-0000-0000-0000D4140000}"/>
    <cellStyle name="Normal 5 111" xfId="5264" xr:uid="{00000000-0005-0000-0000-0000D5140000}"/>
    <cellStyle name="Normal 5 112" xfId="5265" xr:uid="{00000000-0005-0000-0000-0000D6140000}"/>
    <cellStyle name="Normal 5 113" xfId="5266" xr:uid="{00000000-0005-0000-0000-0000D7140000}"/>
    <cellStyle name="Normal 5 114" xfId="5267" xr:uid="{00000000-0005-0000-0000-0000D8140000}"/>
    <cellStyle name="Normal 5 115" xfId="5268" xr:uid="{00000000-0005-0000-0000-0000D9140000}"/>
    <cellStyle name="Normal 5 116" xfId="5269" xr:uid="{00000000-0005-0000-0000-0000DA140000}"/>
    <cellStyle name="Normal 5 117" xfId="5270" xr:uid="{00000000-0005-0000-0000-0000DB140000}"/>
    <cellStyle name="Normal 5 118" xfId="5271" xr:uid="{00000000-0005-0000-0000-0000DC140000}"/>
    <cellStyle name="Normal 5 119" xfId="5272" xr:uid="{00000000-0005-0000-0000-0000DD140000}"/>
    <cellStyle name="Normal 5 12" xfId="5273" xr:uid="{00000000-0005-0000-0000-0000DE140000}"/>
    <cellStyle name="Normal 5 12 2" xfId="5274" xr:uid="{00000000-0005-0000-0000-0000DF140000}"/>
    <cellStyle name="Normal 5 120" xfId="5275" xr:uid="{00000000-0005-0000-0000-0000E0140000}"/>
    <cellStyle name="Normal 5 121" xfId="5276" xr:uid="{00000000-0005-0000-0000-0000E1140000}"/>
    <cellStyle name="Normal 5 122" xfId="5277" xr:uid="{00000000-0005-0000-0000-0000E2140000}"/>
    <cellStyle name="Normal 5 123" xfId="5278" xr:uid="{00000000-0005-0000-0000-0000E3140000}"/>
    <cellStyle name="Normal 5 124" xfId="5279" xr:uid="{00000000-0005-0000-0000-0000E4140000}"/>
    <cellStyle name="Normal 5 125" xfId="5280" xr:uid="{00000000-0005-0000-0000-0000E5140000}"/>
    <cellStyle name="Normal 5 126" xfId="5281" xr:uid="{00000000-0005-0000-0000-0000E6140000}"/>
    <cellStyle name="Normal 5 127" xfId="5282" xr:uid="{00000000-0005-0000-0000-0000E7140000}"/>
    <cellStyle name="Normal 5 128" xfId="5283" xr:uid="{00000000-0005-0000-0000-0000E8140000}"/>
    <cellStyle name="Normal 5 129" xfId="5284" xr:uid="{00000000-0005-0000-0000-0000E9140000}"/>
    <cellStyle name="Normal 5 13" xfId="5285" xr:uid="{00000000-0005-0000-0000-0000EA140000}"/>
    <cellStyle name="Normal 5 13 2" xfId="5286" xr:uid="{00000000-0005-0000-0000-0000EB140000}"/>
    <cellStyle name="Normal 5 130" xfId="5287" xr:uid="{00000000-0005-0000-0000-0000EC140000}"/>
    <cellStyle name="Normal 5 131" xfId="5288" xr:uid="{00000000-0005-0000-0000-0000ED140000}"/>
    <cellStyle name="Normal 5 132" xfId="5289" xr:uid="{00000000-0005-0000-0000-0000EE140000}"/>
    <cellStyle name="Normal 5 133" xfId="5290" xr:uid="{00000000-0005-0000-0000-0000EF140000}"/>
    <cellStyle name="Normal 5 134" xfId="5291" xr:uid="{00000000-0005-0000-0000-0000F0140000}"/>
    <cellStyle name="Normal 5 135" xfId="5292" xr:uid="{00000000-0005-0000-0000-0000F1140000}"/>
    <cellStyle name="Normal 5 136" xfId="5293" xr:uid="{00000000-0005-0000-0000-0000F2140000}"/>
    <cellStyle name="Normal 5 137" xfId="5294" xr:uid="{00000000-0005-0000-0000-0000F3140000}"/>
    <cellStyle name="Normal 5 138" xfId="5295" xr:uid="{00000000-0005-0000-0000-0000F4140000}"/>
    <cellStyle name="Normal 5 139" xfId="5296" xr:uid="{00000000-0005-0000-0000-0000F5140000}"/>
    <cellStyle name="Normal 5 14" xfId="5297" xr:uid="{00000000-0005-0000-0000-0000F6140000}"/>
    <cellStyle name="Normal 5 14 2" xfId="5298" xr:uid="{00000000-0005-0000-0000-0000F7140000}"/>
    <cellStyle name="Normal 5 140" xfId="5299" xr:uid="{00000000-0005-0000-0000-0000F8140000}"/>
    <cellStyle name="Normal 5 141" xfId="5300" xr:uid="{00000000-0005-0000-0000-0000F9140000}"/>
    <cellStyle name="Normal 5 142" xfId="5301" xr:uid="{00000000-0005-0000-0000-0000FA140000}"/>
    <cellStyle name="Normal 5 143" xfId="5302" xr:uid="{00000000-0005-0000-0000-0000FB140000}"/>
    <cellStyle name="Normal 5 144" xfId="5303" xr:uid="{00000000-0005-0000-0000-0000FC140000}"/>
    <cellStyle name="Normal 5 145" xfId="5304" xr:uid="{00000000-0005-0000-0000-0000FD140000}"/>
    <cellStyle name="Normal 5 146" xfId="5305" xr:uid="{00000000-0005-0000-0000-0000FE140000}"/>
    <cellStyle name="Normal 5 147" xfId="5306" xr:uid="{00000000-0005-0000-0000-0000FF140000}"/>
    <cellStyle name="Normal 5 148" xfId="5307" xr:uid="{00000000-0005-0000-0000-000000150000}"/>
    <cellStyle name="Normal 5 149" xfId="5308" xr:uid="{00000000-0005-0000-0000-000001150000}"/>
    <cellStyle name="Normal 5 15" xfId="5309" xr:uid="{00000000-0005-0000-0000-000002150000}"/>
    <cellStyle name="Normal 5 15 2" xfId="5310" xr:uid="{00000000-0005-0000-0000-000003150000}"/>
    <cellStyle name="Normal 5 150" xfId="5311" xr:uid="{00000000-0005-0000-0000-000004150000}"/>
    <cellStyle name="Normal 5 151" xfId="5312" xr:uid="{00000000-0005-0000-0000-000005150000}"/>
    <cellStyle name="Normal 5 152" xfId="5313" xr:uid="{00000000-0005-0000-0000-000006150000}"/>
    <cellStyle name="Normal 5 153" xfId="5314" xr:uid="{00000000-0005-0000-0000-000007150000}"/>
    <cellStyle name="Normal 5 154" xfId="5315" xr:uid="{00000000-0005-0000-0000-000008150000}"/>
    <cellStyle name="Normal 5 155" xfId="7415" xr:uid="{00000000-0005-0000-0000-000009150000}"/>
    <cellStyle name="Normal 5 156" xfId="7429" xr:uid="{00000000-0005-0000-0000-00000A150000}"/>
    <cellStyle name="Normal 5 157" xfId="7510" xr:uid="{00000000-0005-0000-0000-00000B150000}"/>
    <cellStyle name="Normal 5 158" xfId="7542" xr:uid="{8FB617A2-C325-4EF1-AA40-10172558E77D}"/>
    <cellStyle name="Normal 5 16" xfId="5316" xr:uid="{00000000-0005-0000-0000-00000C150000}"/>
    <cellStyle name="Normal 5 16 2" xfId="5317" xr:uid="{00000000-0005-0000-0000-00000D150000}"/>
    <cellStyle name="Normal 5 17" xfId="5318" xr:uid="{00000000-0005-0000-0000-00000E150000}"/>
    <cellStyle name="Normal 5 17 2" xfId="5319" xr:uid="{00000000-0005-0000-0000-00000F150000}"/>
    <cellStyle name="Normal 5 18" xfId="5320" xr:uid="{00000000-0005-0000-0000-000010150000}"/>
    <cellStyle name="Normal 5 18 2" xfId="5321" xr:uid="{00000000-0005-0000-0000-000011150000}"/>
    <cellStyle name="Normal 5 19" xfId="5322" xr:uid="{00000000-0005-0000-0000-000012150000}"/>
    <cellStyle name="Normal 5 19 2" xfId="5323" xr:uid="{00000000-0005-0000-0000-000013150000}"/>
    <cellStyle name="Normal 5 2" xfId="5324" xr:uid="{00000000-0005-0000-0000-000014150000}"/>
    <cellStyle name="Normal 5 2 2" xfId="5325" xr:uid="{00000000-0005-0000-0000-000015150000}"/>
    <cellStyle name="Normal 5 2 3" xfId="5326" xr:uid="{00000000-0005-0000-0000-000016150000}"/>
    <cellStyle name="Normal 5 2 4" xfId="5327" xr:uid="{00000000-0005-0000-0000-000017150000}"/>
    <cellStyle name="Normal 5 2 5" xfId="7500" xr:uid="{00000000-0005-0000-0000-000018150000}"/>
    <cellStyle name="Normal 5 20" xfId="5328" xr:uid="{00000000-0005-0000-0000-000019150000}"/>
    <cellStyle name="Normal 5 20 2" xfId="5329" xr:uid="{00000000-0005-0000-0000-00001A150000}"/>
    <cellStyle name="Normal 5 21" xfId="5330" xr:uid="{00000000-0005-0000-0000-00001B150000}"/>
    <cellStyle name="Normal 5 21 2" xfId="5331" xr:uid="{00000000-0005-0000-0000-00001C150000}"/>
    <cellStyle name="Normal 5 22" xfId="5332" xr:uid="{00000000-0005-0000-0000-00001D150000}"/>
    <cellStyle name="Normal 5 22 2" xfId="5333" xr:uid="{00000000-0005-0000-0000-00001E150000}"/>
    <cellStyle name="Normal 5 23" xfId="5334" xr:uid="{00000000-0005-0000-0000-00001F150000}"/>
    <cellStyle name="Normal 5 23 2" xfId="5335" xr:uid="{00000000-0005-0000-0000-000020150000}"/>
    <cellStyle name="Normal 5 24" xfId="5336" xr:uid="{00000000-0005-0000-0000-000021150000}"/>
    <cellStyle name="Normal 5 24 2" xfId="5337" xr:uid="{00000000-0005-0000-0000-000022150000}"/>
    <cellStyle name="Normal 5 25" xfId="5338" xr:uid="{00000000-0005-0000-0000-000023150000}"/>
    <cellStyle name="Normal 5 25 2" xfId="5339" xr:uid="{00000000-0005-0000-0000-000024150000}"/>
    <cellStyle name="Normal 5 26" xfId="5340" xr:uid="{00000000-0005-0000-0000-000025150000}"/>
    <cellStyle name="Normal 5 26 2" xfId="5341" xr:uid="{00000000-0005-0000-0000-000026150000}"/>
    <cellStyle name="Normal 5 27" xfId="5342" xr:uid="{00000000-0005-0000-0000-000027150000}"/>
    <cellStyle name="Normal 5 27 2" xfId="5343" xr:uid="{00000000-0005-0000-0000-000028150000}"/>
    <cellStyle name="Normal 5 28" xfId="5344" xr:uid="{00000000-0005-0000-0000-000029150000}"/>
    <cellStyle name="Normal 5 28 2" xfId="5345" xr:uid="{00000000-0005-0000-0000-00002A150000}"/>
    <cellStyle name="Normal 5 29" xfId="5346" xr:uid="{00000000-0005-0000-0000-00002B150000}"/>
    <cellStyle name="Normal 5 29 2" xfId="5347" xr:uid="{00000000-0005-0000-0000-00002C150000}"/>
    <cellStyle name="Normal 5 3" xfId="5348" xr:uid="{00000000-0005-0000-0000-00002D150000}"/>
    <cellStyle name="Normal 5 3 2" xfId="5349" xr:uid="{00000000-0005-0000-0000-00002E150000}"/>
    <cellStyle name="Normal 5 3 2 2" xfId="5350" xr:uid="{00000000-0005-0000-0000-00002F150000}"/>
    <cellStyle name="Normal 5 3 2 2 2" xfId="5351" xr:uid="{00000000-0005-0000-0000-000030150000}"/>
    <cellStyle name="Normal 5 3 2 2 2 2" xfId="5352" xr:uid="{00000000-0005-0000-0000-000031150000}"/>
    <cellStyle name="Normal 5 3 2 2 3" xfId="5353" xr:uid="{00000000-0005-0000-0000-000032150000}"/>
    <cellStyle name="Normal 5 3 2 3" xfId="5354" xr:uid="{00000000-0005-0000-0000-000033150000}"/>
    <cellStyle name="Normal 5 3 2 3 2" xfId="5355" xr:uid="{00000000-0005-0000-0000-000034150000}"/>
    <cellStyle name="Normal 5 3 2 3 2 2" xfId="5356" xr:uid="{00000000-0005-0000-0000-000035150000}"/>
    <cellStyle name="Normal 5 3 2 3 3" xfId="5357" xr:uid="{00000000-0005-0000-0000-000036150000}"/>
    <cellStyle name="Normal 5 3 2 4" xfId="5358" xr:uid="{00000000-0005-0000-0000-000037150000}"/>
    <cellStyle name="Normal 5 3 2 4 2" xfId="5359" xr:uid="{00000000-0005-0000-0000-000038150000}"/>
    <cellStyle name="Normal 5 3 2 4 2 2" xfId="5360" xr:uid="{00000000-0005-0000-0000-000039150000}"/>
    <cellStyle name="Normal 5 3 2 4 3" xfId="5361" xr:uid="{00000000-0005-0000-0000-00003A150000}"/>
    <cellStyle name="Normal 5 3 2 5" xfId="5362" xr:uid="{00000000-0005-0000-0000-00003B150000}"/>
    <cellStyle name="Normal 5 3 2 5 2" xfId="5363" xr:uid="{00000000-0005-0000-0000-00003C150000}"/>
    <cellStyle name="Normal 5 3 2 5 2 2" xfId="5364" xr:uid="{00000000-0005-0000-0000-00003D150000}"/>
    <cellStyle name="Normal 5 3 2 5 3" xfId="5365" xr:uid="{00000000-0005-0000-0000-00003E150000}"/>
    <cellStyle name="Normal 5 3 2 6" xfId="5366" xr:uid="{00000000-0005-0000-0000-00003F150000}"/>
    <cellStyle name="Normal 5 3 3" xfId="5367" xr:uid="{00000000-0005-0000-0000-000040150000}"/>
    <cellStyle name="Normal 5 3 3 2" xfId="5368" xr:uid="{00000000-0005-0000-0000-000041150000}"/>
    <cellStyle name="Normal 5 3 4" xfId="5369" xr:uid="{00000000-0005-0000-0000-000042150000}"/>
    <cellStyle name="Normal 5 3 4 2" xfId="5370" xr:uid="{00000000-0005-0000-0000-000043150000}"/>
    <cellStyle name="Normal 5 3 5" xfId="5371" xr:uid="{00000000-0005-0000-0000-000044150000}"/>
    <cellStyle name="Normal 5 3 5 2" xfId="5372" xr:uid="{00000000-0005-0000-0000-000045150000}"/>
    <cellStyle name="Normal 5 3 6" xfId="5373" xr:uid="{00000000-0005-0000-0000-000046150000}"/>
    <cellStyle name="Normal 5 3 6 2" xfId="5374" xr:uid="{00000000-0005-0000-0000-000047150000}"/>
    <cellStyle name="Normal 5 3 6 3" xfId="5375" xr:uid="{00000000-0005-0000-0000-000048150000}"/>
    <cellStyle name="Normal 5 3 7" xfId="5376" xr:uid="{00000000-0005-0000-0000-000049150000}"/>
    <cellStyle name="Normal 5 3 8" xfId="5377" xr:uid="{00000000-0005-0000-0000-00004A150000}"/>
    <cellStyle name="Normal 5 3 9" xfId="5378" xr:uid="{00000000-0005-0000-0000-00004B150000}"/>
    <cellStyle name="Normal 5 30" xfId="5379" xr:uid="{00000000-0005-0000-0000-00004C150000}"/>
    <cellStyle name="Normal 5 30 2" xfId="5380" xr:uid="{00000000-0005-0000-0000-00004D150000}"/>
    <cellStyle name="Normal 5 31" xfId="5381" xr:uid="{00000000-0005-0000-0000-00004E150000}"/>
    <cellStyle name="Normal 5 31 2" xfId="5382" xr:uid="{00000000-0005-0000-0000-00004F150000}"/>
    <cellStyle name="Normal 5 32" xfId="5383" xr:uid="{00000000-0005-0000-0000-000050150000}"/>
    <cellStyle name="Normal 5 32 2" xfId="5384" xr:uid="{00000000-0005-0000-0000-000051150000}"/>
    <cellStyle name="Normal 5 33" xfId="5385" xr:uid="{00000000-0005-0000-0000-000052150000}"/>
    <cellStyle name="Normal 5 33 2" xfId="5386" xr:uid="{00000000-0005-0000-0000-000053150000}"/>
    <cellStyle name="Normal 5 34" xfId="5387" xr:uid="{00000000-0005-0000-0000-000054150000}"/>
    <cellStyle name="Normal 5 34 2" xfId="5388" xr:uid="{00000000-0005-0000-0000-000055150000}"/>
    <cellStyle name="Normal 5 35" xfId="5389" xr:uid="{00000000-0005-0000-0000-000056150000}"/>
    <cellStyle name="Normal 5 35 2" xfId="5390" xr:uid="{00000000-0005-0000-0000-000057150000}"/>
    <cellStyle name="Normal 5 36" xfId="5391" xr:uid="{00000000-0005-0000-0000-000058150000}"/>
    <cellStyle name="Normal 5 36 2" xfId="5392" xr:uid="{00000000-0005-0000-0000-000059150000}"/>
    <cellStyle name="Normal 5 37" xfId="5393" xr:uid="{00000000-0005-0000-0000-00005A150000}"/>
    <cellStyle name="Normal 5 37 2" xfId="5394" xr:uid="{00000000-0005-0000-0000-00005B150000}"/>
    <cellStyle name="Normal 5 38" xfId="5395" xr:uid="{00000000-0005-0000-0000-00005C150000}"/>
    <cellStyle name="Normal 5 38 2" xfId="5396" xr:uid="{00000000-0005-0000-0000-00005D150000}"/>
    <cellStyle name="Normal 5 39" xfId="5397" xr:uid="{00000000-0005-0000-0000-00005E150000}"/>
    <cellStyle name="Normal 5 39 2" xfId="5398" xr:uid="{00000000-0005-0000-0000-00005F150000}"/>
    <cellStyle name="Normal 5 4" xfId="5399" xr:uid="{00000000-0005-0000-0000-000060150000}"/>
    <cellStyle name="Normal 5 4 2" xfId="5400" xr:uid="{00000000-0005-0000-0000-000061150000}"/>
    <cellStyle name="Normal 5 4 2 2" xfId="5401" xr:uid="{00000000-0005-0000-0000-000062150000}"/>
    <cellStyle name="Normal 5 4 3" xfId="5402" xr:uid="{00000000-0005-0000-0000-000063150000}"/>
    <cellStyle name="Normal 5 40" xfId="5403" xr:uid="{00000000-0005-0000-0000-000064150000}"/>
    <cellStyle name="Normal 5 40 2" xfId="5404" xr:uid="{00000000-0005-0000-0000-000065150000}"/>
    <cellStyle name="Normal 5 41" xfId="5405" xr:uid="{00000000-0005-0000-0000-000066150000}"/>
    <cellStyle name="Normal 5 41 2" xfId="5406" xr:uid="{00000000-0005-0000-0000-000067150000}"/>
    <cellStyle name="Normal 5 42" xfId="5407" xr:uid="{00000000-0005-0000-0000-000068150000}"/>
    <cellStyle name="Normal 5 42 2" xfId="5408" xr:uid="{00000000-0005-0000-0000-000069150000}"/>
    <cellStyle name="Normal 5 43" xfId="5409" xr:uid="{00000000-0005-0000-0000-00006A150000}"/>
    <cellStyle name="Normal 5 43 2" xfId="5410" xr:uid="{00000000-0005-0000-0000-00006B150000}"/>
    <cellStyle name="Normal 5 44" xfId="5411" xr:uid="{00000000-0005-0000-0000-00006C150000}"/>
    <cellStyle name="Normal 5 44 2" xfId="5412" xr:uid="{00000000-0005-0000-0000-00006D150000}"/>
    <cellStyle name="Normal 5 45" xfId="5413" xr:uid="{00000000-0005-0000-0000-00006E150000}"/>
    <cellStyle name="Normal 5 45 2" xfId="5414" xr:uid="{00000000-0005-0000-0000-00006F150000}"/>
    <cellStyle name="Normal 5 46" xfId="5415" xr:uid="{00000000-0005-0000-0000-000070150000}"/>
    <cellStyle name="Normal 5 46 2" xfId="5416" xr:uid="{00000000-0005-0000-0000-000071150000}"/>
    <cellStyle name="Normal 5 47" xfId="5417" xr:uid="{00000000-0005-0000-0000-000072150000}"/>
    <cellStyle name="Normal 5 47 2" xfId="5418" xr:uid="{00000000-0005-0000-0000-000073150000}"/>
    <cellStyle name="Normal 5 48" xfId="5419" xr:uid="{00000000-0005-0000-0000-000074150000}"/>
    <cellStyle name="Normal 5 48 2" xfId="5420" xr:uid="{00000000-0005-0000-0000-000075150000}"/>
    <cellStyle name="Normal 5 49" xfId="5421" xr:uid="{00000000-0005-0000-0000-000076150000}"/>
    <cellStyle name="Normal 5 49 2" xfId="5422" xr:uid="{00000000-0005-0000-0000-000077150000}"/>
    <cellStyle name="Normal 5 5" xfId="5423" xr:uid="{00000000-0005-0000-0000-000078150000}"/>
    <cellStyle name="Normal 5 5 2" xfId="5424" xr:uid="{00000000-0005-0000-0000-000079150000}"/>
    <cellStyle name="Normal 5 5 2 2" xfId="5425" xr:uid="{00000000-0005-0000-0000-00007A150000}"/>
    <cellStyle name="Normal 5 5 3" xfId="5426" xr:uid="{00000000-0005-0000-0000-00007B150000}"/>
    <cellStyle name="Normal 5 50" xfId="5427" xr:uid="{00000000-0005-0000-0000-00007C150000}"/>
    <cellStyle name="Normal 5 50 2" xfId="5428" xr:uid="{00000000-0005-0000-0000-00007D150000}"/>
    <cellStyle name="Normal 5 51" xfId="5429" xr:uid="{00000000-0005-0000-0000-00007E150000}"/>
    <cellStyle name="Normal 5 51 2" xfId="5430" xr:uid="{00000000-0005-0000-0000-00007F150000}"/>
    <cellStyle name="Normal 5 52" xfId="5431" xr:uid="{00000000-0005-0000-0000-000080150000}"/>
    <cellStyle name="Normal 5 52 2" xfId="5432" xr:uid="{00000000-0005-0000-0000-000081150000}"/>
    <cellStyle name="Normal 5 53" xfId="5433" xr:uid="{00000000-0005-0000-0000-000082150000}"/>
    <cellStyle name="Normal 5 53 2" xfId="5434" xr:uid="{00000000-0005-0000-0000-000083150000}"/>
    <cellStyle name="Normal 5 54" xfId="5435" xr:uid="{00000000-0005-0000-0000-000084150000}"/>
    <cellStyle name="Normal 5 54 2" xfId="5436" xr:uid="{00000000-0005-0000-0000-000085150000}"/>
    <cellStyle name="Normal 5 55" xfId="5437" xr:uid="{00000000-0005-0000-0000-000086150000}"/>
    <cellStyle name="Normal 5 55 2" xfId="5438" xr:uid="{00000000-0005-0000-0000-000087150000}"/>
    <cellStyle name="Normal 5 56" xfId="5439" xr:uid="{00000000-0005-0000-0000-000088150000}"/>
    <cellStyle name="Normal 5 56 2" xfId="5440" xr:uid="{00000000-0005-0000-0000-000089150000}"/>
    <cellStyle name="Normal 5 57" xfId="5441" xr:uid="{00000000-0005-0000-0000-00008A150000}"/>
    <cellStyle name="Normal 5 57 2" xfId="5442" xr:uid="{00000000-0005-0000-0000-00008B150000}"/>
    <cellStyle name="Normal 5 58" xfId="5443" xr:uid="{00000000-0005-0000-0000-00008C150000}"/>
    <cellStyle name="Normal 5 58 2" xfId="5444" xr:uid="{00000000-0005-0000-0000-00008D150000}"/>
    <cellStyle name="Normal 5 59" xfId="5445" xr:uid="{00000000-0005-0000-0000-00008E150000}"/>
    <cellStyle name="Normal 5 59 2" xfId="5446" xr:uid="{00000000-0005-0000-0000-00008F150000}"/>
    <cellStyle name="Normal 5 6" xfId="5447" xr:uid="{00000000-0005-0000-0000-000090150000}"/>
    <cellStyle name="Normal 5 6 2" xfId="5448" xr:uid="{00000000-0005-0000-0000-000091150000}"/>
    <cellStyle name="Normal 5 6 2 2" xfId="5449" xr:uid="{00000000-0005-0000-0000-000092150000}"/>
    <cellStyle name="Normal 5 6 3" xfId="5450" xr:uid="{00000000-0005-0000-0000-000093150000}"/>
    <cellStyle name="Normal 5 60" xfId="5451" xr:uid="{00000000-0005-0000-0000-000094150000}"/>
    <cellStyle name="Normal 5 60 2" xfId="5452" xr:uid="{00000000-0005-0000-0000-000095150000}"/>
    <cellStyle name="Normal 5 61" xfId="5453" xr:uid="{00000000-0005-0000-0000-000096150000}"/>
    <cellStyle name="Normal 5 61 2" xfId="5454" xr:uid="{00000000-0005-0000-0000-000097150000}"/>
    <cellStyle name="Normal 5 62" xfId="5455" xr:uid="{00000000-0005-0000-0000-000098150000}"/>
    <cellStyle name="Normal 5 63" xfId="5456" xr:uid="{00000000-0005-0000-0000-000099150000}"/>
    <cellStyle name="Normal 5 64" xfId="5457" xr:uid="{00000000-0005-0000-0000-00009A150000}"/>
    <cellStyle name="Normal 5 65" xfId="5458" xr:uid="{00000000-0005-0000-0000-00009B150000}"/>
    <cellStyle name="Normal 5 66" xfId="5459" xr:uid="{00000000-0005-0000-0000-00009C150000}"/>
    <cellStyle name="Normal 5 67" xfId="5460" xr:uid="{00000000-0005-0000-0000-00009D150000}"/>
    <cellStyle name="Normal 5 68" xfId="5461" xr:uid="{00000000-0005-0000-0000-00009E150000}"/>
    <cellStyle name="Normal 5 69" xfId="5462" xr:uid="{00000000-0005-0000-0000-00009F150000}"/>
    <cellStyle name="Normal 5 7" xfId="5463" xr:uid="{00000000-0005-0000-0000-0000A0150000}"/>
    <cellStyle name="Normal 5 7 2" xfId="5464" xr:uid="{00000000-0005-0000-0000-0000A1150000}"/>
    <cellStyle name="Normal 5 7 2 2" xfId="5465" xr:uid="{00000000-0005-0000-0000-0000A2150000}"/>
    <cellStyle name="Normal 5 7 3" xfId="5466" xr:uid="{00000000-0005-0000-0000-0000A3150000}"/>
    <cellStyle name="Normal 5 70" xfId="5467" xr:uid="{00000000-0005-0000-0000-0000A4150000}"/>
    <cellStyle name="Normal 5 71" xfId="5468" xr:uid="{00000000-0005-0000-0000-0000A5150000}"/>
    <cellStyle name="Normal 5 72" xfId="5469" xr:uid="{00000000-0005-0000-0000-0000A6150000}"/>
    <cellStyle name="Normal 5 73" xfId="5470" xr:uid="{00000000-0005-0000-0000-0000A7150000}"/>
    <cellStyle name="Normal 5 74" xfId="5471" xr:uid="{00000000-0005-0000-0000-0000A8150000}"/>
    <cellStyle name="Normal 5 75" xfId="5472" xr:uid="{00000000-0005-0000-0000-0000A9150000}"/>
    <cellStyle name="Normal 5 76" xfId="5473" xr:uid="{00000000-0005-0000-0000-0000AA150000}"/>
    <cellStyle name="Normal 5 77" xfId="5474" xr:uid="{00000000-0005-0000-0000-0000AB150000}"/>
    <cellStyle name="Normal 5 78" xfId="5475" xr:uid="{00000000-0005-0000-0000-0000AC150000}"/>
    <cellStyle name="Normal 5 79" xfId="5476" xr:uid="{00000000-0005-0000-0000-0000AD150000}"/>
    <cellStyle name="Normal 5 8" xfId="5477" xr:uid="{00000000-0005-0000-0000-0000AE150000}"/>
    <cellStyle name="Normal 5 8 2" xfId="5478" xr:uid="{00000000-0005-0000-0000-0000AF150000}"/>
    <cellStyle name="Normal 5 80" xfId="5479" xr:uid="{00000000-0005-0000-0000-0000B0150000}"/>
    <cellStyle name="Normal 5 81" xfId="5480" xr:uid="{00000000-0005-0000-0000-0000B1150000}"/>
    <cellStyle name="Normal 5 82" xfId="5481" xr:uid="{00000000-0005-0000-0000-0000B2150000}"/>
    <cellStyle name="Normal 5 83" xfId="5482" xr:uid="{00000000-0005-0000-0000-0000B3150000}"/>
    <cellStyle name="Normal 5 84" xfId="5483" xr:uid="{00000000-0005-0000-0000-0000B4150000}"/>
    <cellStyle name="Normal 5 85" xfId="5484" xr:uid="{00000000-0005-0000-0000-0000B5150000}"/>
    <cellStyle name="Normal 5 86" xfId="5485" xr:uid="{00000000-0005-0000-0000-0000B6150000}"/>
    <cellStyle name="Normal 5 87" xfId="5486" xr:uid="{00000000-0005-0000-0000-0000B7150000}"/>
    <cellStyle name="Normal 5 88" xfId="5487" xr:uid="{00000000-0005-0000-0000-0000B8150000}"/>
    <cellStyle name="Normal 5 89" xfId="5488" xr:uid="{00000000-0005-0000-0000-0000B9150000}"/>
    <cellStyle name="Normal 5 9" xfId="5489" xr:uid="{00000000-0005-0000-0000-0000BA150000}"/>
    <cellStyle name="Normal 5 9 2" xfId="5490" xr:uid="{00000000-0005-0000-0000-0000BB150000}"/>
    <cellStyle name="Normal 5 90" xfId="5491" xr:uid="{00000000-0005-0000-0000-0000BC150000}"/>
    <cellStyle name="Normal 5 91" xfId="5492" xr:uid="{00000000-0005-0000-0000-0000BD150000}"/>
    <cellStyle name="Normal 5 92" xfId="5493" xr:uid="{00000000-0005-0000-0000-0000BE150000}"/>
    <cellStyle name="Normal 5 93" xfId="5494" xr:uid="{00000000-0005-0000-0000-0000BF150000}"/>
    <cellStyle name="Normal 5 94" xfId="5495" xr:uid="{00000000-0005-0000-0000-0000C0150000}"/>
    <cellStyle name="Normal 5 95" xfId="5496" xr:uid="{00000000-0005-0000-0000-0000C1150000}"/>
    <cellStyle name="Normal 5 96" xfId="5497" xr:uid="{00000000-0005-0000-0000-0000C2150000}"/>
    <cellStyle name="Normal 5 97" xfId="5498" xr:uid="{00000000-0005-0000-0000-0000C3150000}"/>
    <cellStyle name="Normal 5 98" xfId="5499" xr:uid="{00000000-0005-0000-0000-0000C4150000}"/>
    <cellStyle name="Normal 5 99" xfId="5500" xr:uid="{00000000-0005-0000-0000-0000C5150000}"/>
    <cellStyle name="Normal 50" xfId="5501" xr:uid="{00000000-0005-0000-0000-0000C6150000}"/>
    <cellStyle name="Normal 51" xfId="5502" xr:uid="{00000000-0005-0000-0000-0000C7150000}"/>
    <cellStyle name="Normal 52" xfId="5503" xr:uid="{00000000-0005-0000-0000-0000C8150000}"/>
    <cellStyle name="Normal 53" xfId="5504" xr:uid="{00000000-0005-0000-0000-0000C9150000}"/>
    <cellStyle name="Normal 54" xfId="5505" xr:uid="{00000000-0005-0000-0000-0000CA150000}"/>
    <cellStyle name="Normal 55" xfId="5506" xr:uid="{00000000-0005-0000-0000-0000CB150000}"/>
    <cellStyle name="Normal 56" xfId="5507" xr:uid="{00000000-0005-0000-0000-0000CC150000}"/>
    <cellStyle name="Normal 57" xfId="5508" xr:uid="{00000000-0005-0000-0000-0000CD150000}"/>
    <cellStyle name="Normal 58" xfId="5509" xr:uid="{00000000-0005-0000-0000-0000CE150000}"/>
    <cellStyle name="Normal 59" xfId="5510" xr:uid="{00000000-0005-0000-0000-0000CF150000}"/>
    <cellStyle name="Normal 6" xfId="35" xr:uid="{00000000-0005-0000-0000-0000D0150000}"/>
    <cellStyle name="Normal 6 10" xfId="5511" xr:uid="{00000000-0005-0000-0000-0000D1150000}"/>
    <cellStyle name="Normal 6 11" xfId="5512" xr:uid="{00000000-0005-0000-0000-0000D2150000}"/>
    <cellStyle name="Normal 6 11 2" xfId="5513" xr:uid="{00000000-0005-0000-0000-0000D3150000}"/>
    <cellStyle name="Normal 6 12" xfId="5514" xr:uid="{00000000-0005-0000-0000-0000D4150000}"/>
    <cellStyle name="Normal 6 13" xfId="7551" xr:uid="{4457B051-A24D-4D8E-9630-CB268326E2CC}"/>
    <cellStyle name="Normal 6 14" xfId="7563" xr:uid="{C00EFFFF-9B01-4918-9D90-6BE575846802}"/>
    <cellStyle name="Normal 6 2" xfId="5515" xr:uid="{00000000-0005-0000-0000-0000D5150000}"/>
    <cellStyle name="Normal 6 2 10" xfId="7501" xr:uid="{00000000-0005-0000-0000-0000D6150000}"/>
    <cellStyle name="Normal 6 2 2" xfId="5516" xr:uid="{00000000-0005-0000-0000-0000D7150000}"/>
    <cellStyle name="Normal 6 2 2 2" xfId="5517" xr:uid="{00000000-0005-0000-0000-0000D8150000}"/>
    <cellStyle name="Normal 6 2 2 2 2" xfId="5518" xr:uid="{00000000-0005-0000-0000-0000D9150000}"/>
    <cellStyle name="Normal 6 2 2 3" xfId="5519" xr:uid="{00000000-0005-0000-0000-0000DA150000}"/>
    <cellStyle name="Normal 6 2 2 4" xfId="5520" xr:uid="{00000000-0005-0000-0000-0000DB150000}"/>
    <cellStyle name="Normal 6 2 2 5" xfId="5521" xr:uid="{00000000-0005-0000-0000-0000DC150000}"/>
    <cellStyle name="Normal 6 2 2 6" xfId="5522" xr:uid="{00000000-0005-0000-0000-0000DD150000}"/>
    <cellStyle name="Normal 6 2 2 7" xfId="5523" xr:uid="{00000000-0005-0000-0000-0000DE150000}"/>
    <cellStyle name="Normal 6 2 2 8" xfId="5524" xr:uid="{00000000-0005-0000-0000-0000DF150000}"/>
    <cellStyle name="Normal 6 2 2 9" xfId="5525" xr:uid="{00000000-0005-0000-0000-0000E0150000}"/>
    <cellStyle name="Normal 6 2 3" xfId="5526" xr:uid="{00000000-0005-0000-0000-0000E1150000}"/>
    <cellStyle name="Normal 6 2 4" xfId="5527" xr:uid="{00000000-0005-0000-0000-0000E2150000}"/>
    <cellStyle name="Normal 6 2 5" xfId="5528" xr:uid="{00000000-0005-0000-0000-0000E3150000}"/>
    <cellStyle name="Normal 6 2 5 2" xfId="7521" xr:uid="{00000000-0005-0000-0000-0000E4150000}"/>
    <cellStyle name="Normal 6 2 5 3" xfId="7558" xr:uid="{7F717E76-73DA-4EEF-B62F-CE5FA9376F33}"/>
    <cellStyle name="Normal 6 2 6" xfId="5529" xr:uid="{00000000-0005-0000-0000-0000E5150000}"/>
    <cellStyle name="Normal 6 2 7" xfId="5530" xr:uid="{00000000-0005-0000-0000-0000E6150000}"/>
    <cellStyle name="Normal 6 2 8" xfId="5531" xr:uid="{00000000-0005-0000-0000-0000E7150000}"/>
    <cellStyle name="Normal 6 2 9" xfId="5532" xr:uid="{00000000-0005-0000-0000-0000E8150000}"/>
    <cellStyle name="Normal 6 3" xfId="5533" xr:uid="{00000000-0005-0000-0000-0000E9150000}"/>
    <cellStyle name="Normal 6 3 2" xfId="5534" xr:uid="{00000000-0005-0000-0000-0000EA150000}"/>
    <cellStyle name="Normal 6 3 2 2" xfId="5535" xr:uid="{00000000-0005-0000-0000-0000EB150000}"/>
    <cellStyle name="Normal 6 3 3" xfId="5536" xr:uid="{00000000-0005-0000-0000-0000EC150000}"/>
    <cellStyle name="Normal 6 4" xfId="5537" xr:uid="{00000000-0005-0000-0000-0000ED150000}"/>
    <cellStyle name="Normal 6 4 2" xfId="5538" xr:uid="{00000000-0005-0000-0000-0000EE150000}"/>
    <cellStyle name="Normal 6 5" xfId="5539" xr:uid="{00000000-0005-0000-0000-0000EF150000}"/>
    <cellStyle name="Normal 6 5 2" xfId="5540" xr:uid="{00000000-0005-0000-0000-0000F0150000}"/>
    <cellStyle name="Normal 6 6" xfId="5541" xr:uid="{00000000-0005-0000-0000-0000F1150000}"/>
    <cellStyle name="Normal 6 7" xfId="5542" xr:uid="{00000000-0005-0000-0000-0000F2150000}"/>
    <cellStyle name="Normal 6 8" xfId="5543" xr:uid="{00000000-0005-0000-0000-0000F3150000}"/>
    <cellStyle name="Normal 6 9" xfId="5544" xr:uid="{00000000-0005-0000-0000-0000F4150000}"/>
    <cellStyle name="Normal 60" xfId="5545" xr:uid="{00000000-0005-0000-0000-0000F5150000}"/>
    <cellStyle name="Normal 61" xfId="5546" xr:uid="{00000000-0005-0000-0000-0000F6150000}"/>
    <cellStyle name="Normal 62" xfId="5547" xr:uid="{00000000-0005-0000-0000-0000F7150000}"/>
    <cellStyle name="Normal 63" xfId="5548" xr:uid="{00000000-0005-0000-0000-0000F8150000}"/>
    <cellStyle name="Normal 64" xfId="5549" xr:uid="{00000000-0005-0000-0000-0000F9150000}"/>
    <cellStyle name="Normal 65" xfId="5550" xr:uid="{00000000-0005-0000-0000-0000FA150000}"/>
    <cellStyle name="Normal 66" xfId="5551" xr:uid="{00000000-0005-0000-0000-0000FB150000}"/>
    <cellStyle name="Normal 66 2" xfId="5552" xr:uid="{00000000-0005-0000-0000-0000FC150000}"/>
    <cellStyle name="Normal 67" xfId="5553" xr:uid="{00000000-0005-0000-0000-0000FD150000}"/>
    <cellStyle name="Normal 67 2" xfId="5554" xr:uid="{00000000-0005-0000-0000-0000FE150000}"/>
    <cellStyle name="Normal 68" xfId="5555" xr:uid="{00000000-0005-0000-0000-0000FF150000}"/>
    <cellStyle name="Normal 68 2" xfId="5556" xr:uid="{00000000-0005-0000-0000-000000160000}"/>
    <cellStyle name="Normal 69" xfId="5557" xr:uid="{00000000-0005-0000-0000-000001160000}"/>
    <cellStyle name="Normal 7" xfId="5558" xr:uid="{00000000-0005-0000-0000-000002160000}"/>
    <cellStyle name="Normal 7 10" xfId="5559" xr:uid="{00000000-0005-0000-0000-000003160000}"/>
    <cellStyle name="Normal 7 11" xfId="5560" xr:uid="{00000000-0005-0000-0000-000004160000}"/>
    <cellStyle name="Normal 7 12" xfId="5561" xr:uid="{00000000-0005-0000-0000-000005160000}"/>
    <cellStyle name="Normal 7 13" xfId="5562" xr:uid="{00000000-0005-0000-0000-000006160000}"/>
    <cellStyle name="Normal 7 14" xfId="5563" xr:uid="{00000000-0005-0000-0000-000007160000}"/>
    <cellStyle name="Normal 7 15" xfId="5564" xr:uid="{00000000-0005-0000-0000-000008160000}"/>
    <cellStyle name="Normal 7 16" xfId="5565" xr:uid="{00000000-0005-0000-0000-000009160000}"/>
    <cellStyle name="Normal 7 17" xfId="5566" xr:uid="{00000000-0005-0000-0000-00000A160000}"/>
    <cellStyle name="Normal 7 18" xfId="5567" xr:uid="{00000000-0005-0000-0000-00000B160000}"/>
    <cellStyle name="Normal 7 19" xfId="5568" xr:uid="{00000000-0005-0000-0000-00000C160000}"/>
    <cellStyle name="Normal 7 2" xfId="5569" xr:uid="{00000000-0005-0000-0000-00000D160000}"/>
    <cellStyle name="Normal 7 2 2" xfId="5570" xr:uid="{00000000-0005-0000-0000-00000E160000}"/>
    <cellStyle name="Normal 7 2 2 2" xfId="5571" xr:uid="{00000000-0005-0000-0000-00000F160000}"/>
    <cellStyle name="Normal 7 2 2 2 2" xfId="5572" xr:uid="{00000000-0005-0000-0000-000010160000}"/>
    <cellStyle name="Normal 7 2 2 3" xfId="5573" xr:uid="{00000000-0005-0000-0000-000011160000}"/>
    <cellStyle name="Normal 7 2 2 4" xfId="5574" xr:uid="{00000000-0005-0000-0000-000012160000}"/>
    <cellStyle name="Normal 7 2 2 5" xfId="5575" xr:uid="{00000000-0005-0000-0000-000013160000}"/>
    <cellStyle name="Normal 7 2 3" xfId="5576" xr:uid="{00000000-0005-0000-0000-000014160000}"/>
    <cellStyle name="Normal 7 2 4" xfId="5577" xr:uid="{00000000-0005-0000-0000-000015160000}"/>
    <cellStyle name="Normal 7 2 5" xfId="5578" xr:uid="{00000000-0005-0000-0000-000016160000}"/>
    <cellStyle name="Normal 7 2 6" xfId="5579" xr:uid="{00000000-0005-0000-0000-000017160000}"/>
    <cellStyle name="Normal 7 2 7" xfId="5580" xr:uid="{00000000-0005-0000-0000-000018160000}"/>
    <cellStyle name="Normal 7 2 8" xfId="5581" xr:uid="{00000000-0005-0000-0000-000019160000}"/>
    <cellStyle name="Normal 7 2 9" xfId="5582" xr:uid="{00000000-0005-0000-0000-00001A160000}"/>
    <cellStyle name="Normal 7 20" xfId="5583" xr:uid="{00000000-0005-0000-0000-00001B160000}"/>
    <cellStyle name="Normal 7 21" xfId="5584" xr:uid="{00000000-0005-0000-0000-00001C160000}"/>
    <cellStyle name="Normal 7 22" xfId="5585" xr:uid="{00000000-0005-0000-0000-00001D160000}"/>
    <cellStyle name="Normal 7 23" xfId="5586" xr:uid="{00000000-0005-0000-0000-00001E160000}"/>
    <cellStyle name="Normal 7 24" xfId="5587" xr:uid="{00000000-0005-0000-0000-00001F160000}"/>
    <cellStyle name="Normal 7 25" xfId="5588" xr:uid="{00000000-0005-0000-0000-000020160000}"/>
    <cellStyle name="Normal 7 26" xfId="5589" xr:uid="{00000000-0005-0000-0000-000021160000}"/>
    <cellStyle name="Normal 7 27" xfId="5590" xr:uid="{00000000-0005-0000-0000-000022160000}"/>
    <cellStyle name="Normal 7 28" xfId="5591" xr:uid="{00000000-0005-0000-0000-000023160000}"/>
    <cellStyle name="Normal 7 29" xfId="5592" xr:uid="{00000000-0005-0000-0000-000024160000}"/>
    <cellStyle name="Normal 7 3" xfId="5593" xr:uid="{00000000-0005-0000-0000-000025160000}"/>
    <cellStyle name="Normal 7 3 2" xfId="5594" xr:uid="{00000000-0005-0000-0000-000026160000}"/>
    <cellStyle name="Normal 7 3 3" xfId="5595" xr:uid="{00000000-0005-0000-0000-000027160000}"/>
    <cellStyle name="Normal 7 3 4" xfId="5596" xr:uid="{00000000-0005-0000-0000-000028160000}"/>
    <cellStyle name="Normal 7 30" xfId="5597" xr:uid="{00000000-0005-0000-0000-000029160000}"/>
    <cellStyle name="Normal 7 31" xfId="5598" xr:uid="{00000000-0005-0000-0000-00002A160000}"/>
    <cellStyle name="Normal 7 32" xfId="5599" xr:uid="{00000000-0005-0000-0000-00002B160000}"/>
    <cellStyle name="Normal 7 33" xfId="5600" xr:uid="{00000000-0005-0000-0000-00002C160000}"/>
    <cellStyle name="Normal 7 34" xfId="5601" xr:uid="{00000000-0005-0000-0000-00002D160000}"/>
    <cellStyle name="Normal 7 35" xfId="5602" xr:uid="{00000000-0005-0000-0000-00002E160000}"/>
    <cellStyle name="Normal 7 36" xfId="5603" xr:uid="{00000000-0005-0000-0000-00002F160000}"/>
    <cellStyle name="Normal 7 37" xfId="5604" xr:uid="{00000000-0005-0000-0000-000030160000}"/>
    <cellStyle name="Normal 7 38" xfId="5605" xr:uid="{00000000-0005-0000-0000-000031160000}"/>
    <cellStyle name="Normal 7 39" xfId="5606" xr:uid="{00000000-0005-0000-0000-000032160000}"/>
    <cellStyle name="Normal 7 4" xfId="5607" xr:uid="{00000000-0005-0000-0000-000033160000}"/>
    <cellStyle name="Normal 7 4 2" xfId="5608" xr:uid="{00000000-0005-0000-0000-000034160000}"/>
    <cellStyle name="Normal 7 4 2 2" xfId="5609" xr:uid="{00000000-0005-0000-0000-000035160000}"/>
    <cellStyle name="Normal 7 4 3" xfId="5610" xr:uid="{00000000-0005-0000-0000-000036160000}"/>
    <cellStyle name="Normal 7 40" xfId="5611" xr:uid="{00000000-0005-0000-0000-000037160000}"/>
    <cellStyle name="Normal 7 41" xfId="5612" xr:uid="{00000000-0005-0000-0000-000038160000}"/>
    <cellStyle name="Normal 7 42" xfId="5613" xr:uid="{00000000-0005-0000-0000-000039160000}"/>
    <cellStyle name="Normal 7 43" xfId="5614" xr:uid="{00000000-0005-0000-0000-00003A160000}"/>
    <cellStyle name="Normal 7 44" xfId="5615" xr:uid="{00000000-0005-0000-0000-00003B160000}"/>
    <cellStyle name="Normal 7 45" xfId="5616" xr:uid="{00000000-0005-0000-0000-00003C160000}"/>
    <cellStyle name="Normal 7 46" xfId="5617" xr:uid="{00000000-0005-0000-0000-00003D160000}"/>
    <cellStyle name="Normal 7 47" xfId="5618" xr:uid="{00000000-0005-0000-0000-00003E160000}"/>
    <cellStyle name="Normal 7 48" xfId="5619" xr:uid="{00000000-0005-0000-0000-00003F160000}"/>
    <cellStyle name="Normal 7 49" xfId="5620" xr:uid="{00000000-0005-0000-0000-000040160000}"/>
    <cellStyle name="Normal 7 5" xfId="5621" xr:uid="{00000000-0005-0000-0000-000041160000}"/>
    <cellStyle name="Normal 7 5 2" xfId="5622" xr:uid="{00000000-0005-0000-0000-000042160000}"/>
    <cellStyle name="Normal 7 5 2 2" xfId="5623" xr:uid="{00000000-0005-0000-0000-000043160000}"/>
    <cellStyle name="Normal 7 5 3" xfId="5624" xr:uid="{00000000-0005-0000-0000-000044160000}"/>
    <cellStyle name="Normal 7 50" xfId="5625" xr:uid="{00000000-0005-0000-0000-000045160000}"/>
    <cellStyle name="Normal 7 51" xfId="5626" xr:uid="{00000000-0005-0000-0000-000046160000}"/>
    <cellStyle name="Normal 7 52" xfId="5627" xr:uid="{00000000-0005-0000-0000-000047160000}"/>
    <cellStyle name="Normal 7 53" xfId="5628" xr:uid="{00000000-0005-0000-0000-000048160000}"/>
    <cellStyle name="Normal 7 54" xfId="5629" xr:uid="{00000000-0005-0000-0000-000049160000}"/>
    <cellStyle name="Normal 7 55" xfId="5630" xr:uid="{00000000-0005-0000-0000-00004A160000}"/>
    <cellStyle name="Normal 7 56" xfId="5631" xr:uid="{00000000-0005-0000-0000-00004B160000}"/>
    <cellStyle name="Normal 7 57" xfId="5632" xr:uid="{00000000-0005-0000-0000-00004C160000}"/>
    <cellStyle name="Normal 7 58" xfId="5633" xr:uid="{00000000-0005-0000-0000-00004D160000}"/>
    <cellStyle name="Normal 7 59" xfId="5634" xr:uid="{00000000-0005-0000-0000-00004E160000}"/>
    <cellStyle name="Normal 7 6" xfId="5635" xr:uid="{00000000-0005-0000-0000-00004F160000}"/>
    <cellStyle name="Normal 7 6 2" xfId="5636" xr:uid="{00000000-0005-0000-0000-000050160000}"/>
    <cellStyle name="Normal 7 6 2 2" xfId="5637" xr:uid="{00000000-0005-0000-0000-000051160000}"/>
    <cellStyle name="Normal 7 6 3" xfId="5638" xr:uid="{00000000-0005-0000-0000-000052160000}"/>
    <cellStyle name="Normal 7 60" xfId="5639" xr:uid="{00000000-0005-0000-0000-000053160000}"/>
    <cellStyle name="Normal 7 61" xfId="5640" xr:uid="{00000000-0005-0000-0000-000054160000}"/>
    <cellStyle name="Normal 7 62" xfId="5641" xr:uid="{00000000-0005-0000-0000-000055160000}"/>
    <cellStyle name="Normal 7 63" xfId="5642" xr:uid="{00000000-0005-0000-0000-000056160000}"/>
    <cellStyle name="Normal 7 64" xfId="5643" xr:uid="{00000000-0005-0000-0000-000057160000}"/>
    <cellStyle name="Normal 7 65" xfId="5644" xr:uid="{00000000-0005-0000-0000-000058160000}"/>
    <cellStyle name="Normal 7 66" xfId="5645" xr:uid="{00000000-0005-0000-0000-000059160000}"/>
    <cellStyle name="Normal 7 67" xfId="5646" xr:uid="{00000000-0005-0000-0000-00005A160000}"/>
    <cellStyle name="Normal 7 68" xfId="5647" xr:uid="{00000000-0005-0000-0000-00005B160000}"/>
    <cellStyle name="Normal 7 69" xfId="5648" xr:uid="{00000000-0005-0000-0000-00005C160000}"/>
    <cellStyle name="Normal 7 7" xfId="5649" xr:uid="{00000000-0005-0000-0000-00005D160000}"/>
    <cellStyle name="Normal 7 7 2" xfId="5650" xr:uid="{00000000-0005-0000-0000-00005E160000}"/>
    <cellStyle name="Normal 7 7 2 2" xfId="5651" xr:uid="{00000000-0005-0000-0000-00005F160000}"/>
    <cellStyle name="Normal 7 7 3" xfId="5652" xr:uid="{00000000-0005-0000-0000-000060160000}"/>
    <cellStyle name="Normal 7 70" xfId="5653" xr:uid="{00000000-0005-0000-0000-000061160000}"/>
    <cellStyle name="Normal 7 71" xfId="5654" xr:uid="{00000000-0005-0000-0000-000062160000}"/>
    <cellStyle name="Normal 7 72" xfId="5655" xr:uid="{00000000-0005-0000-0000-000063160000}"/>
    <cellStyle name="Normal 7 73" xfId="5656" xr:uid="{00000000-0005-0000-0000-000064160000}"/>
    <cellStyle name="Normal 7 74" xfId="5657" xr:uid="{00000000-0005-0000-0000-000065160000}"/>
    <cellStyle name="Normal 7 75" xfId="5658" xr:uid="{00000000-0005-0000-0000-000066160000}"/>
    <cellStyle name="Normal 7 76" xfId="5659" xr:uid="{00000000-0005-0000-0000-000067160000}"/>
    <cellStyle name="Normal 7 77" xfId="5660" xr:uid="{00000000-0005-0000-0000-000068160000}"/>
    <cellStyle name="Normal 7 78" xfId="5661" xr:uid="{00000000-0005-0000-0000-000069160000}"/>
    <cellStyle name="Normal 7 79" xfId="5662" xr:uid="{00000000-0005-0000-0000-00006A160000}"/>
    <cellStyle name="Normal 7 8" xfId="5663" xr:uid="{00000000-0005-0000-0000-00006B160000}"/>
    <cellStyle name="Normal 7 8 2" xfId="5664" xr:uid="{00000000-0005-0000-0000-00006C160000}"/>
    <cellStyle name="Normal 7 8 2 2" xfId="5665" xr:uid="{00000000-0005-0000-0000-00006D160000}"/>
    <cellStyle name="Normal 7 8 3" xfId="5666" xr:uid="{00000000-0005-0000-0000-00006E160000}"/>
    <cellStyle name="Normal 7 80" xfId="5667" xr:uid="{00000000-0005-0000-0000-00006F160000}"/>
    <cellStyle name="Normal 7 81" xfId="5668" xr:uid="{00000000-0005-0000-0000-000070160000}"/>
    <cellStyle name="Normal 7 82" xfId="5669" xr:uid="{00000000-0005-0000-0000-000071160000}"/>
    <cellStyle name="Normal 7 83" xfId="5670" xr:uid="{00000000-0005-0000-0000-000072160000}"/>
    <cellStyle name="Normal 7 84" xfId="5671" xr:uid="{00000000-0005-0000-0000-000073160000}"/>
    <cellStyle name="Normal 7 85" xfId="5672" xr:uid="{00000000-0005-0000-0000-000074160000}"/>
    <cellStyle name="Normal 7 86" xfId="5673" xr:uid="{00000000-0005-0000-0000-000075160000}"/>
    <cellStyle name="Normal 7 87" xfId="5674" xr:uid="{00000000-0005-0000-0000-000076160000}"/>
    <cellStyle name="Normal 7 88" xfId="5675" xr:uid="{00000000-0005-0000-0000-000077160000}"/>
    <cellStyle name="Normal 7 89" xfId="5676" xr:uid="{00000000-0005-0000-0000-000078160000}"/>
    <cellStyle name="Normal 7 9" xfId="5677" xr:uid="{00000000-0005-0000-0000-000079160000}"/>
    <cellStyle name="Normal 7 9 2" xfId="5678" xr:uid="{00000000-0005-0000-0000-00007A160000}"/>
    <cellStyle name="Normal 7 9 3" xfId="5679" xr:uid="{00000000-0005-0000-0000-00007B160000}"/>
    <cellStyle name="Normal 7 9 4" xfId="5680" xr:uid="{00000000-0005-0000-0000-00007C160000}"/>
    <cellStyle name="Normal 7 90" xfId="5681" xr:uid="{00000000-0005-0000-0000-00007D160000}"/>
    <cellStyle name="Normal 7 91" xfId="5682" xr:uid="{00000000-0005-0000-0000-00007E160000}"/>
    <cellStyle name="Normal 7 92" xfId="5683" xr:uid="{00000000-0005-0000-0000-00007F160000}"/>
    <cellStyle name="Normal 7 93" xfId="5684" xr:uid="{00000000-0005-0000-0000-000080160000}"/>
    <cellStyle name="Normal 70" xfId="5685" xr:uid="{00000000-0005-0000-0000-000081160000}"/>
    <cellStyle name="Normal 71" xfId="5686" xr:uid="{00000000-0005-0000-0000-000082160000}"/>
    <cellStyle name="Normal 72" xfId="5687" xr:uid="{00000000-0005-0000-0000-000083160000}"/>
    <cellStyle name="Normal 73" xfId="5688" xr:uid="{00000000-0005-0000-0000-000084160000}"/>
    <cellStyle name="Normal 74" xfId="5689" xr:uid="{00000000-0005-0000-0000-000085160000}"/>
    <cellStyle name="Normal 75" xfId="5690" xr:uid="{00000000-0005-0000-0000-000086160000}"/>
    <cellStyle name="Normal 76" xfId="5691" xr:uid="{00000000-0005-0000-0000-000087160000}"/>
    <cellStyle name="Normal 77" xfId="5692" xr:uid="{00000000-0005-0000-0000-000088160000}"/>
    <cellStyle name="Normal 78" xfId="5693" xr:uid="{00000000-0005-0000-0000-000089160000}"/>
    <cellStyle name="Normal 79" xfId="5694" xr:uid="{00000000-0005-0000-0000-00008A160000}"/>
    <cellStyle name="Normal 8" xfId="5695" xr:uid="{00000000-0005-0000-0000-00008B160000}"/>
    <cellStyle name="Normal 8 10" xfId="5696" xr:uid="{00000000-0005-0000-0000-00008C160000}"/>
    <cellStyle name="Normal 8 11" xfId="5697" xr:uid="{00000000-0005-0000-0000-00008D160000}"/>
    <cellStyle name="Normal 8 12" xfId="5698" xr:uid="{00000000-0005-0000-0000-00008E160000}"/>
    <cellStyle name="Normal 8 13" xfId="5699" xr:uid="{00000000-0005-0000-0000-00008F160000}"/>
    <cellStyle name="Normal 8 14" xfId="5700" xr:uid="{00000000-0005-0000-0000-000090160000}"/>
    <cellStyle name="Normal 8 15" xfId="5701" xr:uid="{00000000-0005-0000-0000-000091160000}"/>
    <cellStyle name="Normal 8 16" xfId="5702" xr:uid="{00000000-0005-0000-0000-000092160000}"/>
    <cellStyle name="Normal 8 17" xfId="5703" xr:uid="{00000000-0005-0000-0000-000093160000}"/>
    <cellStyle name="Normal 8 18" xfId="5704" xr:uid="{00000000-0005-0000-0000-000094160000}"/>
    <cellStyle name="Normal 8 19" xfId="5705" xr:uid="{00000000-0005-0000-0000-000095160000}"/>
    <cellStyle name="Normal 8 2" xfId="5706" xr:uid="{00000000-0005-0000-0000-000096160000}"/>
    <cellStyle name="Normal 8 2 2" xfId="5707" xr:uid="{00000000-0005-0000-0000-000097160000}"/>
    <cellStyle name="Normal 8 2 2 2" xfId="5708" xr:uid="{00000000-0005-0000-0000-000098160000}"/>
    <cellStyle name="Normal 8 2 2 2 2" xfId="5709" xr:uid="{00000000-0005-0000-0000-000099160000}"/>
    <cellStyle name="Normal 8 2 2 2 2 2" xfId="5710" xr:uid="{00000000-0005-0000-0000-00009A160000}"/>
    <cellStyle name="Normal 8 2 2 2 3" xfId="5711" xr:uid="{00000000-0005-0000-0000-00009B160000}"/>
    <cellStyle name="Normal 8 2 2 3" xfId="5712" xr:uid="{00000000-0005-0000-0000-00009C160000}"/>
    <cellStyle name="Normal 8 2 2 3 2" xfId="5713" xr:uid="{00000000-0005-0000-0000-00009D160000}"/>
    <cellStyle name="Normal 8 2 2 3 2 2" xfId="5714" xr:uid="{00000000-0005-0000-0000-00009E160000}"/>
    <cellStyle name="Normal 8 2 2 3 3" xfId="5715" xr:uid="{00000000-0005-0000-0000-00009F160000}"/>
    <cellStyle name="Normal 8 2 2 4" xfId="5716" xr:uid="{00000000-0005-0000-0000-0000A0160000}"/>
    <cellStyle name="Normal 8 2 2 4 2" xfId="5717" xr:uid="{00000000-0005-0000-0000-0000A1160000}"/>
    <cellStyle name="Normal 8 2 2 4 2 2" xfId="5718" xr:uid="{00000000-0005-0000-0000-0000A2160000}"/>
    <cellStyle name="Normal 8 2 2 4 3" xfId="5719" xr:uid="{00000000-0005-0000-0000-0000A3160000}"/>
    <cellStyle name="Normal 8 2 2 5" xfId="5720" xr:uid="{00000000-0005-0000-0000-0000A4160000}"/>
    <cellStyle name="Normal 8 2 2 5 2" xfId="5721" xr:uid="{00000000-0005-0000-0000-0000A5160000}"/>
    <cellStyle name="Normal 8 2 2 5 2 2" xfId="5722" xr:uid="{00000000-0005-0000-0000-0000A6160000}"/>
    <cellStyle name="Normal 8 2 2 5 3" xfId="5723" xr:uid="{00000000-0005-0000-0000-0000A7160000}"/>
    <cellStyle name="Normal 8 2 2 6" xfId="5724" xr:uid="{00000000-0005-0000-0000-0000A8160000}"/>
    <cellStyle name="Normal 8 2 3" xfId="5725" xr:uid="{00000000-0005-0000-0000-0000A9160000}"/>
    <cellStyle name="Normal 8 2 3 2" xfId="5726" xr:uid="{00000000-0005-0000-0000-0000AA160000}"/>
    <cellStyle name="Normal 8 2 4" xfId="5727" xr:uid="{00000000-0005-0000-0000-0000AB160000}"/>
    <cellStyle name="Normal 8 2 4 2" xfId="5728" xr:uid="{00000000-0005-0000-0000-0000AC160000}"/>
    <cellStyle name="Normal 8 2 5" xfId="5729" xr:uid="{00000000-0005-0000-0000-0000AD160000}"/>
    <cellStyle name="Normal 8 2 5 2" xfId="5730" xr:uid="{00000000-0005-0000-0000-0000AE160000}"/>
    <cellStyle name="Normal 8 2 6" xfId="5731" xr:uid="{00000000-0005-0000-0000-0000AF160000}"/>
    <cellStyle name="Normal 8 2 6 2" xfId="5732" xr:uid="{00000000-0005-0000-0000-0000B0160000}"/>
    <cellStyle name="Normal 8 2 7" xfId="5733" xr:uid="{00000000-0005-0000-0000-0000B1160000}"/>
    <cellStyle name="Normal 8 20" xfId="5734" xr:uid="{00000000-0005-0000-0000-0000B2160000}"/>
    <cellStyle name="Normal 8 21" xfId="5735" xr:uid="{00000000-0005-0000-0000-0000B3160000}"/>
    <cellStyle name="Normal 8 22" xfId="5736" xr:uid="{00000000-0005-0000-0000-0000B4160000}"/>
    <cellStyle name="Normal 8 23" xfId="5737" xr:uid="{00000000-0005-0000-0000-0000B5160000}"/>
    <cellStyle name="Normal 8 24" xfId="5738" xr:uid="{00000000-0005-0000-0000-0000B6160000}"/>
    <cellStyle name="Normal 8 25" xfId="5739" xr:uid="{00000000-0005-0000-0000-0000B7160000}"/>
    <cellStyle name="Normal 8 26" xfId="5740" xr:uid="{00000000-0005-0000-0000-0000B8160000}"/>
    <cellStyle name="Normal 8 27" xfId="5741" xr:uid="{00000000-0005-0000-0000-0000B9160000}"/>
    <cellStyle name="Normal 8 28" xfId="5742" xr:uid="{00000000-0005-0000-0000-0000BA160000}"/>
    <cellStyle name="Normal 8 29" xfId="5743" xr:uid="{00000000-0005-0000-0000-0000BB160000}"/>
    <cellStyle name="Normal 8 3" xfId="5744" xr:uid="{00000000-0005-0000-0000-0000BC160000}"/>
    <cellStyle name="Normal 8 3 2" xfId="5745" xr:uid="{00000000-0005-0000-0000-0000BD160000}"/>
    <cellStyle name="Normal 8 3 2 2" xfId="5746" xr:uid="{00000000-0005-0000-0000-0000BE160000}"/>
    <cellStyle name="Normal 8 3 3" xfId="5747" xr:uid="{00000000-0005-0000-0000-0000BF160000}"/>
    <cellStyle name="Normal 8 30" xfId="5748" xr:uid="{00000000-0005-0000-0000-0000C0160000}"/>
    <cellStyle name="Normal 8 31" xfId="5749" xr:uid="{00000000-0005-0000-0000-0000C1160000}"/>
    <cellStyle name="Normal 8 32" xfId="5750" xr:uid="{00000000-0005-0000-0000-0000C2160000}"/>
    <cellStyle name="Normal 8 33" xfId="5751" xr:uid="{00000000-0005-0000-0000-0000C3160000}"/>
    <cellStyle name="Normal 8 34" xfId="5752" xr:uid="{00000000-0005-0000-0000-0000C4160000}"/>
    <cellStyle name="Normal 8 35" xfId="5753" xr:uid="{00000000-0005-0000-0000-0000C5160000}"/>
    <cellStyle name="Normal 8 36" xfId="5754" xr:uid="{00000000-0005-0000-0000-0000C6160000}"/>
    <cellStyle name="Normal 8 37" xfId="5755" xr:uid="{00000000-0005-0000-0000-0000C7160000}"/>
    <cellStyle name="Normal 8 38" xfId="5756" xr:uid="{00000000-0005-0000-0000-0000C8160000}"/>
    <cellStyle name="Normal 8 39" xfId="5757" xr:uid="{00000000-0005-0000-0000-0000C9160000}"/>
    <cellStyle name="Normal 8 4" xfId="5758" xr:uid="{00000000-0005-0000-0000-0000CA160000}"/>
    <cellStyle name="Normal 8 4 2" xfId="5759" xr:uid="{00000000-0005-0000-0000-0000CB160000}"/>
    <cellStyle name="Normal 8 4 2 2" xfId="5760" xr:uid="{00000000-0005-0000-0000-0000CC160000}"/>
    <cellStyle name="Normal 8 4 3" xfId="5761" xr:uid="{00000000-0005-0000-0000-0000CD160000}"/>
    <cellStyle name="Normal 8 40" xfId="5762" xr:uid="{00000000-0005-0000-0000-0000CE160000}"/>
    <cellStyle name="Normal 8 41" xfId="5763" xr:uid="{00000000-0005-0000-0000-0000CF160000}"/>
    <cellStyle name="Normal 8 42" xfId="5764" xr:uid="{00000000-0005-0000-0000-0000D0160000}"/>
    <cellStyle name="Normal 8 43" xfId="5765" xr:uid="{00000000-0005-0000-0000-0000D1160000}"/>
    <cellStyle name="Normal 8 44" xfId="5766" xr:uid="{00000000-0005-0000-0000-0000D2160000}"/>
    <cellStyle name="Normal 8 45" xfId="5767" xr:uid="{00000000-0005-0000-0000-0000D3160000}"/>
    <cellStyle name="Normal 8 46" xfId="5768" xr:uid="{00000000-0005-0000-0000-0000D4160000}"/>
    <cellStyle name="Normal 8 47" xfId="5769" xr:uid="{00000000-0005-0000-0000-0000D5160000}"/>
    <cellStyle name="Normal 8 48" xfId="5770" xr:uid="{00000000-0005-0000-0000-0000D6160000}"/>
    <cellStyle name="Normal 8 49" xfId="5771" xr:uid="{00000000-0005-0000-0000-0000D7160000}"/>
    <cellStyle name="Normal 8 5" xfId="5772" xr:uid="{00000000-0005-0000-0000-0000D8160000}"/>
    <cellStyle name="Normal 8 5 2" xfId="5773" xr:uid="{00000000-0005-0000-0000-0000D9160000}"/>
    <cellStyle name="Normal 8 5 2 2" xfId="5774" xr:uid="{00000000-0005-0000-0000-0000DA160000}"/>
    <cellStyle name="Normal 8 5 3" xfId="5775" xr:uid="{00000000-0005-0000-0000-0000DB160000}"/>
    <cellStyle name="Normal 8 50" xfId="5776" xr:uid="{00000000-0005-0000-0000-0000DC160000}"/>
    <cellStyle name="Normal 8 51" xfId="5777" xr:uid="{00000000-0005-0000-0000-0000DD160000}"/>
    <cellStyle name="Normal 8 52" xfId="5778" xr:uid="{00000000-0005-0000-0000-0000DE160000}"/>
    <cellStyle name="Normal 8 53" xfId="5779" xr:uid="{00000000-0005-0000-0000-0000DF160000}"/>
    <cellStyle name="Normal 8 54" xfId="5780" xr:uid="{00000000-0005-0000-0000-0000E0160000}"/>
    <cellStyle name="Normal 8 55" xfId="5781" xr:uid="{00000000-0005-0000-0000-0000E1160000}"/>
    <cellStyle name="Normal 8 56" xfId="5782" xr:uid="{00000000-0005-0000-0000-0000E2160000}"/>
    <cellStyle name="Normal 8 57" xfId="5783" xr:uid="{00000000-0005-0000-0000-0000E3160000}"/>
    <cellStyle name="Normal 8 58" xfId="5784" xr:uid="{00000000-0005-0000-0000-0000E4160000}"/>
    <cellStyle name="Normal 8 59" xfId="5785" xr:uid="{00000000-0005-0000-0000-0000E5160000}"/>
    <cellStyle name="Normal 8 6" xfId="5786" xr:uid="{00000000-0005-0000-0000-0000E6160000}"/>
    <cellStyle name="Normal 8 6 2" xfId="5787" xr:uid="{00000000-0005-0000-0000-0000E7160000}"/>
    <cellStyle name="Normal 8 6 2 2" xfId="5788" xr:uid="{00000000-0005-0000-0000-0000E8160000}"/>
    <cellStyle name="Normal 8 6 3" xfId="5789" xr:uid="{00000000-0005-0000-0000-0000E9160000}"/>
    <cellStyle name="Normal 8 60" xfId="5790" xr:uid="{00000000-0005-0000-0000-0000EA160000}"/>
    <cellStyle name="Normal 8 61" xfId="5791" xr:uid="{00000000-0005-0000-0000-0000EB160000}"/>
    <cellStyle name="Normal 8 62" xfId="5792" xr:uid="{00000000-0005-0000-0000-0000EC160000}"/>
    <cellStyle name="Normal 8 63" xfId="5793" xr:uid="{00000000-0005-0000-0000-0000ED160000}"/>
    <cellStyle name="Normal 8 64" xfId="5794" xr:uid="{00000000-0005-0000-0000-0000EE160000}"/>
    <cellStyle name="Normal 8 65" xfId="5795" xr:uid="{00000000-0005-0000-0000-0000EF160000}"/>
    <cellStyle name="Normal 8 66" xfId="5796" xr:uid="{00000000-0005-0000-0000-0000F0160000}"/>
    <cellStyle name="Normal 8 67" xfId="5797" xr:uid="{00000000-0005-0000-0000-0000F1160000}"/>
    <cellStyle name="Normal 8 68" xfId="5798" xr:uid="{00000000-0005-0000-0000-0000F2160000}"/>
    <cellStyle name="Normal 8 69" xfId="5799" xr:uid="{00000000-0005-0000-0000-0000F3160000}"/>
    <cellStyle name="Normal 8 7" xfId="5800" xr:uid="{00000000-0005-0000-0000-0000F4160000}"/>
    <cellStyle name="Normal 8 7 2" xfId="5801" xr:uid="{00000000-0005-0000-0000-0000F5160000}"/>
    <cellStyle name="Normal 8 70" xfId="5802" xr:uid="{00000000-0005-0000-0000-0000F6160000}"/>
    <cellStyle name="Normal 8 71" xfId="5803" xr:uid="{00000000-0005-0000-0000-0000F7160000}"/>
    <cellStyle name="Normal 8 72" xfId="5804" xr:uid="{00000000-0005-0000-0000-0000F8160000}"/>
    <cellStyle name="Normal 8 73" xfId="5805" xr:uid="{00000000-0005-0000-0000-0000F9160000}"/>
    <cellStyle name="Normal 8 74" xfId="5806" xr:uid="{00000000-0005-0000-0000-0000FA160000}"/>
    <cellStyle name="Normal 8 75" xfId="5807" xr:uid="{00000000-0005-0000-0000-0000FB160000}"/>
    <cellStyle name="Normal 8 76" xfId="5808" xr:uid="{00000000-0005-0000-0000-0000FC160000}"/>
    <cellStyle name="Normal 8 77" xfId="5809" xr:uid="{00000000-0005-0000-0000-0000FD160000}"/>
    <cellStyle name="Normal 8 78" xfId="5810" xr:uid="{00000000-0005-0000-0000-0000FE160000}"/>
    <cellStyle name="Normal 8 79" xfId="5811" xr:uid="{00000000-0005-0000-0000-0000FF160000}"/>
    <cellStyle name="Normal 8 8" xfId="5812" xr:uid="{00000000-0005-0000-0000-000000170000}"/>
    <cellStyle name="Normal 8 80" xfId="5813" xr:uid="{00000000-0005-0000-0000-000001170000}"/>
    <cellStyle name="Normal 8 81" xfId="5814" xr:uid="{00000000-0005-0000-0000-000002170000}"/>
    <cellStyle name="Normal 8 82" xfId="5815" xr:uid="{00000000-0005-0000-0000-000003170000}"/>
    <cellStyle name="Normal 8 83" xfId="5816" xr:uid="{00000000-0005-0000-0000-000004170000}"/>
    <cellStyle name="Normal 8 84" xfId="5817" xr:uid="{00000000-0005-0000-0000-000005170000}"/>
    <cellStyle name="Normal 8 85" xfId="5818" xr:uid="{00000000-0005-0000-0000-000006170000}"/>
    <cellStyle name="Normal 8 86" xfId="5819" xr:uid="{00000000-0005-0000-0000-000007170000}"/>
    <cellStyle name="Normal 8 87" xfId="5820" xr:uid="{00000000-0005-0000-0000-000008170000}"/>
    <cellStyle name="Normal 8 88" xfId="5821" xr:uid="{00000000-0005-0000-0000-000009170000}"/>
    <cellStyle name="Normal 8 89" xfId="5822" xr:uid="{00000000-0005-0000-0000-00000A170000}"/>
    <cellStyle name="Normal 8 9" xfId="5823" xr:uid="{00000000-0005-0000-0000-00000B170000}"/>
    <cellStyle name="Normal 8 90" xfId="5824" xr:uid="{00000000-0005-0000-0000-00000C170000}"/>
    <cellStyle name="Normal 8 91" xfId="5825" xr:uid="{00000000-0005-0000-0000-00000D170000}"/>
    <cellStyle name="Normal 8 92" xfId="5826" xr:uid="{00000000-0005-0000-0000-00000E170000}"/>
    <cellStyle name="Normal 8 93" xfId="5827" xr:uid="{00000000-0005-0000-0000-00000F170000}"/>
    <cellStyle name="Normal 8 94" xfId="7502" xr:uid="{00000000-0005-0000-0000-000010170000}"/>
    <cellStyle name="Normal 80" xfId="5828" xr:uid="{00000000-0005-0000-0000-000011170000}"/>
    <cellStyle name="Normal 81" xfId="5829" xr:uid="{00000000-0005-0000-0000-000012170000}"/>
    <cellStyle name="Normal 82" xfId="5830" xr:uid="{00000000-0005-0000-0000-000013170000}"/>
    <cellStyle name="Normal 83" xfId="5831" xr:uid="{00000000-0005-0000-0000-000014170000}"/>
    <cellStyle name="Normal 84" xfId="5832" xr:uid="{00000000-0005-0000-0000-000015170000}"/>
    <cellStyle name="Normal 85" xfId="5833" xr:uid="{00000000-0005-0000-0000-000016170000}"/>
    <cellStyle name="Normal 86" xfId="5834" xr:uid="{00000000-0005-0000-0000-000017170000}"/>
    <cellStyle name="Normal 87" xfId="5835" xr:uid="{00000000-0005-0000-0000-000018170000}"/>
    <cellStyle name="Normal 88" xfId="5836" xr:uid="{00000000-0005-0000-0000-000019170000}"/>
    <cellStyle name="Normal 89" xfId="5837" xr:uid="{00000000-0005-0000-0000-00001A170000}"/>
    <cellStyle name="Normal 89 2" xfId="5838" xr:uid="{00000000-0005-0000-0000-00001B170000}"/>
    <cellStyle name="Normal 9" xfId="5839" xr:uid="{00000000-0005-0000-0000-00001C170000}"/>
    <cellStyle name="Normal 9 10" xfId="5840" xr:uid="{00000000-0005-0000-0000-00001D170000}"/>
    <cellStyle name="Normal 9 11" xfId="5841" xr:uid="{00000000-0005-0000-0000-00001E170000}"/>
    <cellStyle name="Normal 9 12" xfId="5842" xr:uid="{00000000-0005-0000-0000-00001F170000}"/>
    <cellStyle name="Normal 9 13" xfId="5843" xr:uid="{00000000-0005-0000-0000-000020170000}"/>
    <cellStyle name="Normal 9 14" xfId="5844" xr:uid="{00000000-0005-0000-0000-000021170000}"/>
    <cellStyle name="Normal 9 15" xfId="5845" xr:uid="{00000000-0005-0000-0000-000022170000}"/>
    <cellStyle name="Normal 9 16" xfId="5846" xr:uid="{00000000-0005-0000-0000-000023170000}"/>
    <cellStyle name="Normal 9 17" xfId="5847" xr:uid="{00000000-0005-0000-0000-000024170000}"/>
    <cellStyle name="Normal 9 18" xfId="5848" xr:uid="{00000000-0005-0000-0000-000025170000}"/>
    <cellStyle name="Normal 9 19" xfId="5849" xr:uid="{00000000-0005-0000-0000-000026170000}"/>
    <cellStyle name="Normal 9 2" xfId="5850" xr:uid="{00000000-0005-0000-0000-000027170000}"/>
    <cellStyle name="Normal 9 2 2" xfId="5851" xr:uid="{00000000-0005-0000-0000-000028170000}"/>
    <cellStyle name="Normal 9 2 2 2" xfId="7562" xr:uid="{C1C306AD-6165-4C42-8448-C85B27E83DE9}"/>
    <cellStyle name="Normal 9 20" xfId="5852" xr:uid="{00000000-0005-0000-0000-000029170000}"/>
    <cellStyle name="Normal 9 21" xfId="5853" xr:uid="{00000000-0005-0000-0000-00002A170000}"/>
    <cellStyle name="Normal 9 22" xfId="5854" xr:uid="{00000000-0005-0000-0000-00002B170000}"/>
    <cellStyle name="Normal 9 23" xfId="5855" xr:uid="{00000000-0005-0000-0000-00002C170000}"/>
    <cellStyle name="Normal 9 24" xfId="5856" xr:uid="{00000000-0005-0000-0000-00002D170000}"/>
    <cellStyle name="Normal 9 25" xfId="5857" xr:uid="{00000000-0005-0000-0000-00002E170000}"/>
    <cellStyle name="Normal 9 26" xfId="5858" xr:uid="{00000000-0005-0000-0000-00002F170000}"/>
    <cellStyle name="Normal 9 27" xfId="5859" xr:uid="{00000000-0005-0000-0000-000030170000}"/>
    <cellStyle name="Normal 9 28" xfId="5860" xr:uid="{00000000-0005-0000-0000-000031170000}"/>
    <cellStyle name="Normal 9 29" xfId="5861" xr:uid="{00000000-0005-0000-0000-000032170000}"/>
    <cellStyle name="Normal 9 3" xfId="5862" xr:uid="{00000000-0005-0000-0000-000033170000}"/>
    <cellStyle name="Normal 9 30" xfId="5863" xr:uid="{00000000-0005-0000-0000-000034170000}"/>
    <cellStyle name="Normal 9 31" xfId="5864" xr:uid="{00000000-0005-0000-0000-000035170000}"/>
    <cellStyle name="Normal 9 32" xfId="5865" xr:uid="{00000000-0005-0000-0000-000036170000}"/>
    <cellStyle name="Normal 9 33" xfId="5866" xr:uid="{00000000-0005-0000-0000-000037170000}"/>
    <cellStyle name="Normal 9 34" xfId="5867" xr:uid="{00000000-0005-0000-0000-000038170000}"/>
    <cellStyle name="Normal 9 35" xfId="5868" xr:uid="{00000000-0005-0000-0000-000039170000}"/>
    <cellStyle name="Normal 9 36" xfId="5869" xr:uid="{00000000-0005-0000-0000-00003A170000}"/>
    <cellStyle name="Normal 9 37" xfId="5870" xr:uid="{00000000-0005-0000-0000-00003B170000}"/>
    <cellStyle name="Normal 9 38" xfId="5871" xr:uid="{00000000-0005-0000-0000-00003C170000}"/>
    <cellStyle name="Normal 9 39" xfId="5872" xr:uid="{00000000-0005-0000-0000-00003D170000}"/>
    <cellStyle name="Normal 9 4" xfId="5873" xr:uid="{00000000-0005-0000-0000-00003E170000}"/>
    <cellStyle name="Normal 9 40" xfId="5874" xr:uid="{00000000-0005-0000-0000-00003F170000}"/>
    <cellStyle name="Normal 9 41" xfId="5875" xr:uid="{00000000-0005-0000-0000-000040170000}"/>
    <cellStyle name="Normal 9 42" xfId="5876" xr:uid="{00000000-0005-0000-0000-000041170000}"/>
    <cellStyle name="Normal 9 43" xfId="5877" xr:uid="{00000000-0005-0000-0000-000042170000}"/>
    <cellStyle name="Normal 9 44" xfId="5878" xr:uid="{00000000-0005-0000-0000-000043170000}"/>
    <cellStyle name="Normal 9 45" xfId="5879" xr:uid="{00000000-0005-0000-0000-000044170000}"/>
    <cellStyle name="Normal 9 46" xfId="5880" xr:uid="{00000000-0005-0000-0000-000045170000}"/>
    <cellStyle name="Normal 9 47" xfId="5881" xr:uid="{00000000-0005-0000-0000-000046170000}"/>
    <cellStyle name="Normal 9 48" xfId="5882" xr:uid="{00000000-0005-0000-0000-000047170000}"/>
    <cellStyle name="Normal 9 49" xfId="5883" xr:uid="{00000000-0005-0000-0000-000048170000}"/>
    <cellStyle name="Normal 9 5" xfId="5884" xr:uid="{00000000-0005-0000-0000-000049170000}"/>
    <cellStyle name="Normal 9 50" xfId="5885" xr:uid="{00000000-0005-0000-0000-00004A170000}"/>
    <cellStyle name="Normal 9 51" xfId="5886" xr:uid="{00000000-0005-0000-0000-00004B170000}"/>
    <cellStyle name="Normal 9 52" xfId="5887" xr:uid="{00000000-0005-0000-0000-00004C170000}"/>
    <cellStyle name="Normal 9 53" xfId="5888" xr:uid="{00000000-0005-0000-0000-00004D170000}"/>
    <cellStyle name="Normal 9 54" xfId="5889" xr:uid="{00000000-0005-0000-0000-00004E170000}"/>
    <cellStyle name="Normal 9 55" xfId="5890" xr:uid="{00000000-0005-0000-0000-00004F170000}"/>
    <cellStyle name="Normal 9 56" xfId="5891" xr:uid="{00000000-0005-0000-0000-000050170000}"/>
    <cellStyle name="Normal 9 57" xfId="5892" xr:uid="{00000000-0005-0000-0000-000051170000}"/>
    <cellStyle name="Normal 9 58" xfId="5893" xr:uid="{00000000-0005-0000-0000-000052170000}"/>
    <cellStyle name="Normal 9 59" xfId="5894" xr:uid="{00000000-0005-0000-0000-000053170000}"/>
    <cellStyle name="Normal 9 6" xfId="5895" xr:uid="{00000000-0005-0000-0000-000054170000}"/>
    <cellStyle name="Normal 9 60" xfId="5896" xr:uid="{00000000-0005-0000-0000-000055170000}"/>
    <cellStyle name="Normal 9 61" xfId="5897" xr:uid="{00000000-0005-0000-0000-000056170000}"/>
    <cellStyle name="Normal 9 62" xfId="5898" xr:uid="{00000000-0005-0000-0000-000057170000}"/>
    <cellStyle name="Normal 9 63" xfId="5899" xr:uid="{00000000-0005-0000-0000-000058170000}"/>
    <cellStyle name="Normal 9 64" xfId="5900" xr:uid="{00000000-0005-0000-0000-000059170000}"/>
    <cellStyle name="Normal 9 65" xfId="5901" xr:uid="{00000000-0005-0000-0000-00005A170000}"/>
    <cellStyle name="Normal 9 66" xfId="5902" xr:uid="{00000000-0005-0000-0000-00005B170000}"/>
    <cellStyle name="Normal 9 67" xfId="5903" xr:uid="{00000000-0005-0000-0000-00005C170000}"/>
    <cellStyle name="Normal 9 68" xfId="5904" xr:uid="{00000000-0005-0000-0000-00005D170000}"/>
    <cellStyle name="Normal 9 69" xfId="5905" xr:uid="{00000000-0005-0000-0000-00005E170000}"/>
    <cellStyle name="Normal 9 7" xfId="5906" xr:uid="{00000000-0005-0000-0000-00005F170000}"/>
    <cellStyle name="Normal 9 70" xfId="5907" xr:uid="{00000000-0005-0000-0000-000060170000}"/>
    <cellStyle name="Normal 9 71" xfId="5908" xr:uid="{00000000-0005-0000-0000-000061170000}"/>
    <cellStyle name="Normal 9 72" xfId="5909" xr:uid="{00000000-0005-0000-0000-000062170000}"/>
    <cellStyle name="Normal 9 73" xfId="5910" xr:uid="{00000000-0005-0000-0000-000063170000}"/>
    <cellStyle name="Normal 9 74" xfId="5911" xr:uid="{00000000-0005-0000-0000-000064170000}"/>
    <cellStyle name="Normal 9 75" xfId="5912" xr:uid="{00000000-0005-0000-0000-000065170000}"/>
    <cellStyle name="Normal 9 76" xfId="5913" xr:uid="{00000000-0005-0000-0000-000066170000}"/>
    <cellStyle name="Normal 9 77" xfId="5914" xr:uid="{00000000-0005-0000-0000-000067170000}"/>
    <cellStyle name="Normal 9 78" xfId="5915" xr:uid="{00000000-0005-0000-0000-000068170000}"/>
    <cellStyle name="Normal 9 79" xfId="5916" xr:uid="{00000000-0005-0000-0000-000069170000}"/>
    <cellStyle name="Normal 9 8" xfId="5917" xr:uid="{00000000-0005-0000-0000-00006A170000}"/>
    <cellStyle name="Normal 9 80" xfId="5918" xr:uid="{00000000-0005-0000-0000-00006B170000}"/>
    <cellStyle name="Normal 9 81" xfId="5919" xr:uid="{00000000-0005-0000-0000-00006C170000}"/>
    <cellStyle name="Normal 9 82" xfId="5920" xr:uid="{00000000-0005-0000-0000-00006D170000}"/>
    <cellStyle name="Normal 9 83" xfId="5921" xr:uid="{00000000-0005-0000-0000-00006E170000}"/>
    <cellStyle name="Normal 9 84" xfId="5922" xr:uid="{00000000-0005-0000-0000-00006F170000}"/>
    <cellStyle name="Normal 9 85" xfId="5923" xr:uid="{00000000-0005-0000-0000-000070170000}"/>
    <cellStyle name="Normal 9 86" xfId="5924" xr:uid="{00000000-0005-0000-0000-000071170000}"/>
    <cellStyle name="Normal 9 87" xfId="5925" xr:uid="{00000000-0005-0000-0000-000072170000}"/>
    <cellStyle name="Normal 9 88" xfId="5926" xr:uid="{00000000-0005-0000-0000-000073170000}"/>
    <cellStyle name="Normal 9 89" xfId="5927" xr:uid="{00000000-0005-0000-0000-000074170000}"/>
    <cellStyle name="Normal 9 9" xfId="5928" xr:uid="{00000000-0005-0000-0000-000075170000}"/>
    <cellStyle name="Normal 9 90" xfId="5929" xr:uid="{00000000-0005-0000-0000-000076170000}"/>
    <cellStyle name="Normal 9 91" xfId="5930" xr:uid="{00000000-0005-0000-0000-000077170000}"/>
    <cellStyle name="Normal 9 92" xfId="7503" xr:uid="{00000000-0005-0000-0000-000078170000}"/>
    <cellStyle name="Normal 90" xfId="5931" xr:uid="{00000000-0005-0000-0000-000079170000}"/>
    <cellStyle name="Normal 90 2" xfId="5932" xr:uid="{00000000-0005-0000-0000-00007A170000}"/>
    <cellStyle name="Normal 90 3" xfId="5933" xr:uid="{00000000-0005-0000-0000-00007B170000}"/>
    <cellStyle name="Normal 91" xfId="5934" xr:uid="{00000000-0005-0000-0000-00007C170000}"/>
    <cellStyle name="Normal 91 2" xfId="5935" xr:uid="{00000000-0005-0000-0000-00007D170000}"/>
    <cellStyle name="Normal 92" xfId="5936" xr:uid="{00000000-0005-0000-0000-00007E170000}"/>
    <cellStyle name="Normal 93" xfId="5937" xr:uid="{00000000-0005-0000-0000-00007F170000}"/>
    <cellStyle name="Normal 94" xfId="5938" xr:uid="{00000000-0005-0000-0000-000080170000}"/>
    <cellStyle name="Normal 95" xfId="5939" xr:uid="{00000000-0005-0000-0000-000081170000}"/>
    <cellStyle name="Normal 95 2" xfId="5940" xr:uid="{00000000-0005-0000-0000-000082170000}"/>
    <cellStyle name="Normal 96" xfId="5941" xr:uid="{00000000-0005-0000-0000-000083170000}"/>
    <cellStyle name="Normal 97" xfId="5942" xr:uid="{00000000-0005-0000-0000-000084170000}"/>
    <cellStyle name="Normal 98" xfId="5943" xr:uid="{00000000-0005-0000-0000-000085170000}"/>
    <cellStyle name="Normal 99" xfId="5944" xr:uid="{00000000-0005-0000-0000-000086170000}"/>
    <cellStyle name="Normal FICA" xfId="5945" xr:uid="{00000000-0005-0000-0000-000087170000}"/>
    <cellStyle name="Normal FUI" xfId="5946" xr:uid="{00000000-0005-0000-0000-000088170000}"/>
    <cellStyle name="Normal Other Benefits" xfId="5947" xr:uid="{00000000-0005-0000-0000-000089170000}"/>
    <cellStyle name="Note 2" xfId="5948" xr:uid="{00000000-0005-0000-0000-00008A170000}"/>
    <cellStyle name="Note 2 2" xfId="5949" xr:uid="{00000000-0005-0000-0000-00008B170000}"/>
    <cellStyle name="Note 2 3" xfId="5950" xr:uid="{00000000-0005-0000-0000-00008C170000}"/>
    <cellStyle name="Note 2 4" xfId="5951" xr:uid="{00000000-0005-0000-0000-00008D170000}"/>
    <cellStyle name="Note 2 5" xfId="5952" xr:uid="{00000000-0005-0000-0000-00008E170000}"/>
    <cellStyle name="Note 3" xfId="5953" xr:uid="{00000000-0005-0000-0000-00008F170000}"/>
    <cellStyle name="Note 4" xfId="5954" xr:uid="{00000000-0005-0000-0000-000090170000}"/>
    <cellStyle name="Output 2" xfId="5955" xr:uid="{00000000-0005-0000-0000-000091170000}"/>
    <cellStyle name="Output 3" xfId="5956" xr:uid="{00000000-0005-0000-0000-000092170000}"/>
    <cellStyle name="Output 4" xfId="5957" xr:uid="{00000000-0005-0000-0000-000093170000}"/>
    <cellStyle name="Output 5" xfId="5958" xr:uid="{00000000-0005-0000-0000-000094170000}"/>
    <cellStyle name="Output 6" xfId="5959" xr:uid="{00000000-0005-0000-0000-000095170000}"/>
    <cellStyle name="Output Amounts" xfId="5960" xr:uid="{00000000-0005-0000-0000-000096170000}"/>
    <cellStyle name="Output Column Headings" xfId="5961" xr:uid="{00000000-0005-0000-0000-000097170000}"/>
    <cellStyle name="Output Line Items" xfId="5962" xr:uid="{00000000-0005-0000-0000-000098170000}"/>
    <cellStyle name="Output Report Heading" xfId="5963" xr:uid="{00000000-0005-0000-0000-000099170000}"/>
    <cellStyle name="Output Report Title" xfId="5964" xr:uid="{00000000-0005-0000-0000-00009A170000}"/>
    <cellStyle name="Percent 10" xfId="40" xr:uid="{00000000-0005-0000-0000-00009C170000}"/>
    <cellStyle name="Percent 10 2" xfId="5965" xr:uid="{00000000-0005-0000-0000-00009D170000}"/>
    <cellStyle name="Percent 11" xfId="5966" xr:uid="{00000000-0005-0000-0000-00009E170000}"/>
    <cellStyle name="Percent 11 2" xfId="5967" xr:uid="{00000000-0005-0000-0000-00009F170000}"/>
    <cellStyle name="Percent 12" xfId="5968" xr:uid="{00000000-0005-0000-0000-0000A0170000}"/>
    <cellStyle name="Percent 12 2" xfId="5969" xr:uid="{00000000-0005-0000-0000-0000A1170000}"/>
    <cellStyle name="Percent 13" xfId="5970" xr:uid="{00000000-0005-0000-0000-0000A2170000}"/>
    <cellStyle name="Percent 13 2" xfId="5971" xr:uid="{00000000-0005-0000-0000-0000A3170000}"/>
    <cellStyle name="Percent 14" xfId="5972" xr:uid="{00000000-0005-0000-0000-0000A4170000}"/>
    <cellStyle name="Percent 14 2" xfId="5973" xr:uid="{00000000-0005-0000-0000-0000A5170000}"/>
    <cellStyle name="Percent 15" xfId="5974" xr:uid="{00000000-0005-0000-0000-0000A6170000}"/>
    <cellStyle name="Percent 15 2" xfId="5975" xr:uid="{00000000-0005-0000-0000-0000A7170000}"/>
    <cellStyle name="Percent 16" xfId="5976" xr:uid="{00000000-0005-0000-0000-0000A8170000}"/>
    <cellStyle name="Percent 16 2" xfId="5977" xr:uid="{00000000-0005-0000-0000-0000A9170000}"/>
    <cellStyle name="Percent 17" xfId="5978" xr:uid="{00000000-0005-0000-0000-0000AA170000}"/>
    <cellStyle name="Percent 17 2" xfId="5979" xr:uid="{00000000-0005-0000-0000-0000AB170000}"/>
    <cellStyle name="Percent 18" xfId="5980" xr:uid="{00000000-0005-0000-0000-0000AC170000}"/>
    <cellStyle name="Percent 18 2" xfId="5981" xr:uid="{00000000-0005-0000-0000-0000AD170000}"/>
    <cellStyle name="Percent 19" xfId="5982" xr:uid="{00000000-0005-0000-0000-0000AE170000}"/>
    <cellStyle name="Percent 19 2" xfId="5983" xr:uid="{00000000-0005-0000-0000-0000AF170000}"/>
    <cellStyle name="Percent 2" xfId="32" xr:uid="{00000000-0005-0000-0000-0000B0170000}"/>
    <cellStyle name="Percent 2 10" xfId="5984" xr:uid="{00000000-0005-0000-0000-0000B1170000}"/>
    <cellStyle name="Percent 2 10 2" xfId="5985" xr:uid="{00000000-0005-0000-0000-0000B2170000}"/>
    <cellStyle name="Percent 2 10 2 2" xfId="5986" xr:uid="{00000000-0005-0000-0000-0000B3170000}"/>
    <cellStyle name="Percent 2 10 3" xfId="5987" xr:uid="{00000000-0005-0000-0000-0000B4170000}"/>
    <cellStyle name="Percent 2 100" xfId="5988" xr:uid="{00000000-0005-0000-0000-0000B5170000}"/>
    <cellStyle name="Percent 2 101" xfId="5989" xr:uid="{00000000-0005-0000-0000-0000B6170000}"/>
    <cellStyle name="Percent 2 102" xfId="5990" xr:uid="{00000000-0005-0000-0000-0000B7170000}"/>
    <cellStyle name="Percent 2 103" xfId="5991" xr:uid="{00000000-0005-0000-0000-0000B8170000}"/>
    <cellStyle name="Percent 2 104" xfId="5992" xr:uid="{00000000-0005-0000-0000-0000B9170000}"/>
    <cellStyle name="Percent 2 105" xfId="5993" xr:uid="{00000000-0005-0000-0000-0000BA170000}"/>
    <cellStyle name="Percent 2 106" xfId="5994" xr:uid="{00000000-0005-0000-0000-0000BB170000}"/>
    <cellStyle name="Percent 2 107" xfId="5995" xr:uid="{00000000-0005-0000-0000-0000BC170000}"/>
    <cellStyle name="Percent 2 108" xfId="5996" xr:uid="{00000000-0005-0000-0000-0000BD170000}"/>
    <cellStyle name="Percent 2 109" xfId="5997" xr:uid="{00000000-0005-0000-0000-0000BE170000}"/>
    <cellStyle name="Percent 2 11" xfId="5998" xr:uid="{00000000-0005-0000-0000-0000BF170000}"/>
    <cellStyle name="Percent 2 11 2" xfId="5999" xr:uid="{00000000-0005-0000-0000-0000C0170000}"/>
    <cellStyle name="Percent 2 11 2 2" xfId="6000" xr:uid="{00000000-0005-0000-0000-0000C1170000}"/>
    <cellStyle name="Percent 2 11 3" xfId="6001" xr:uid="{00000000-0005-0000-0000-0000C2170000}"/>
    <cellStyle name="Percent 2 110" xfId="6002" xr:uid="{00000000-0005-0000-0000-0000C3170000}"/>
    <cellStyle name="Percent 2 111" xfId="6003" xr:uid="{00000000-0005-0000-0000-0000C4170000}"/>
    <cellStyle name="Percent 2 112" xfId="6004" xr:uid="{00000000-0005-0000-0000-0000C5170000}"/>
    <cellStyle name="Percent 2 113" xfId="6005" xr:uid="{00000000-0005-0000-0000-0000C6170000}"/>
    <cellStyle name="Percent 2 114" xfId="6006" xr:uid="{00000000-0005-0000-0000-0000C7170000}"/>
    <cellStyle name="Percent 2 115" xfId="6007" xr:uid="{00000000-0005-0000-0000-0000C8170000}"/>
    <cellStyle name="Percent 2 116" xfId="6008" xr:uid="{00000000-0005-0000-0000-0000C9170000}"/>
    <cellStyle name="Percent 2 117" xfId="6009" xr:uid="{00000000-0005-0000-0000-0000CA170000}"/>
    <cellStyle name="Percent 2 118" xfId="6010" xr:uid="{00000000-0005-0000-0000-0000CB170000}"/>
    <cellStyle name="Percent 2 119" xfId="6011" xr:uid="{00000000-0005-0000-0000-0000CC170000}"/>
    <cellStyle name="Percent 2 12" xfId="6012" xr:uid="{00000000-0005-0000-0000-0000CD170000}"/>
    <cellStyle name="Percent 2 12 2" xfId="6013" xr:uid="{00000000-0005-0000-0000-0000CE170000}"/>
    <cellStyle name="Percent 2 12 2 2" xfId="6014" xr:uid="{00000000-0005-0000-0000-0000CF170000}"/>
    <cellStyle name="Percent 2 12 3" xfId="6015" xr:uid="{00000000-0005-0000-0000-0000D0170000}"/>
    <cellStyle name="Percent 2 120" xfId="6016" xr:uid="{00000000-0005-0000-0000-0000D1170000}"/>
    <cellStyle name="Percent 2 121" xfId="6017" xr:uid="{00000000-0005-0000-0000-0000D2170000}"/>
    <cellStyle name="Percent 2 122" xfId="6018" xr:uid="{00000000-0005-0000-0000-0000D3170000}"/>
    <cellStyle name="Percent 2 123" xfId="6019" xr:uid="{00000000-0005-0000-0000-0000D4170000}"/>
    <cellStyle name="Percent 2 124" xfId="6020" xr:uid="{00000000-0005-0000-0000-0000D5170000}"/>
    <cellStyle name="Percent 2 125" xfId="6021" xr:uid="{00000000-0005-0000-0000-0000D6170000}"/>
    <cellStyle name="Percent 2 126" xfId="6022" xr:uid="{00000000-0005-0000-0000-0000D7170000}"/>
    <cellStyle name="Percent 2 127" xfId="6023" xr:uid="{00000000-0005-0000-0000-0000D8170000}"/>
    <cellStyle name="Percent 2 128" xfId="6024" xr:uid="{00000000-0005-0000-0000-0000D9170000}"/>
    <cellStyle name="Percent 2 129" xfId="6025" xr:uid="{00000000-0005-0000-0000-0000DA170000}"/>
    <cellStyle name="Percent 2 13" xfId="6026" xr:uid="{00000000-0005-0000-0000-0000DB170000}"/>
    <cellStyle name="Percent 2 13 2" xfId="6027" xr:uid="{00000000-0005-0000-0000-0000DC170000}"/>
    <cellStyle name="Percent 2 13 2 2" xfId="6028" xr:uid="{00000000-0005-0000-0000-0000DD170000}"/>
    <cellStyle name="Percent 2 13 3" xfId="6029" xr:uid="{00000000-0005-0000-0000-0000DE170000}"/>
    <cellStyle name="Percent 2 130" xfId="6030" xr:uid="{00000000-0005-0000-0000-0000DF170000}"/>
    <cellStyle name="Percent 2 131" xfId="6031" xr:uid="{00000000-0005-0000-0000-0000E0170000}"/>
    <cellStyle name="Percent 2 132" xfId="6032" xr:uid="{00000000-0005-0000-0000-0000E1170000}"/>
    <cellStyle name="Percent 2 133" xfId="6033" xr:uid="{00000000-0005-0000-0000-0000E2170000}"/>
    <cellStyle name="Percent 2 134" xfId="6034" xr:uid="{00000000-0005-0000-0000-0000E3170000}"/>
    <cellStyle name="Percent 2 135" xfId="6035" xr:uid="{00000000-0005-0000-0000-0000E4170000}"/>
    <cellStyle name="Percent 2 136" xfId="6036" xr:uid="{00000000-0005-0000-0000-0000E5170000}"/>
    <cellStyle name="Percent 2 137" xfId="6037" xr:uid="{00000000-0005-0000-0000-0000E6170000}"/>
    <cellStyle name="Percent 2 138" xfId="6038" xr:uid="{00000000-0005-0000-0000-0000E7170000}"/>
    <cellStyle name="Percent 2 139" xfId="6039" xr:uid="{00000000-0005-0000-0000-0000E8170000}"/>
    <cellStyle name="Percent 2 14" xfId="6040" xr:uid="{00000000-0005-0000-0000-0000E9170000}"/>
    <cellStyle name="Percent 2 14 2" xfId="6041" xr:uid="{00000000-0005-0000-0000-0000EA170000}"/>
    <cellStyle name="Percent 2 14 2 2" xfId="6042" xr:uid="{00000000-0005-0000-0000-0000EB170000}"/>
    <cellStyle name="Percent 2 14 3" xfId="6043" xr:uid="{00000000-0005-0000-0000-0000EC170000}"/>
    <cellStyle name="Percent 2 140" xfId="6044" xr:uid="{00000000-0005-0000-0000-0000ED170000}"/>
    <cellStyle name="Percent 2 141" xfId="6045" xr:uid="{00000000-0005-0000-0000-0000EE170000}"/>
    <cellStyle name="Percent 2 142" xfId="6046" xr:uid="{00000000-0005-0000-0000-0000EF170000}"/>
    <cellStyle name="Percent 2 143" xfId="6047" xr:uid="{00000000-0005-0000-0000-0000F0170000}"/>
    <cellStyle name="Percent 2 144" xfId="6048" xr:uid="{00000000-0005-0000-0000-0000F1170000}"/>
    <cellStyle name="Percent 2 145" xfId="6049" xr:uid="{00000000-0005-0000-0000-0000F2170000}"/>
    <cellStyle name="Percent 2 146" xfId="6050" xr:uid="{00000000-0005-0000-0000-0000F3170000}"/>
    <cellStyle name="Percent 2 147" xfId="6051" xr:uid="{00000000-0005-0000-0000-0000F4170000}"/>
    <cellStyle name="Percent 2 148" xfId="6052" xr:uid="{00000000-0005-0000-0000-0000F5170000}"/>
    <cellStyle name="Percent 2 149" xfId="6053" xr:uid="{00000000-0005-0000-0000-0000F6170000}"/>
    <cellStyle name="Percent 2 15" xfId="6054" xr:uid="{00000000-0005-0000-0000-0000F7170000}"/>
    <cellStyle name="Percent 2 15 2" xfId="6055" xr:uid="{00000000-0005-0000-0000-0000F8170000}"/>
    <cellStyle name="Percent 2 15 2 2" xfId="6056" xr:uid="{00000000-0005-0000-0000-0000F9170000}"/>
    <cellStyle name="Percent 2 15 3" xfId="6057" xr:uid="{00000000-0005-0000-0000-0000FA170000}"/>
    <cellStyle name="Percent 2 150" xfId="6058" xr:uid="{00000000-0005-0000-0000-0000FB170000}"/>
    <cellStyle name="Percent 2 151" xfId="6059" xr:uid="{00000000-0005-0000-0000-0000FC170000}"/>
    <cellStyle name="Percent 2 152" xfId="6060" xr:uid="{00000000-0005-0000-0000-0000FD170000}"/>
    <cellStyle name="Percent 2 153" xfId="7423" xr:uid="{00000000-0005-0000-0000-0000FE170000}"/>
    <cellStyle name="Percent 2 155 2" xfId="7522" xr:uid="{00000000-0005-0000-0000-0000FF170000}"/>
    <cellStyle name="Percent 2 155 2 2" xfId="7525" xr:uid="{00000000-0005-0000-0000-000000180000}"/>
    <cellStyle name="Percent 2 155 2 2 2" xfId="7523" xr:uid="{00000000-0005-0000-0000-000001180000}"/>
    <cellStyle name="Percent 2 16" xfId="6061" xr:uid="{00000000-0005-0000-0000-000002180000}"/>
    <cellStyle name="Percent 2 16 2" xfId="6062" xr:uid="{00000000-0005-0000-0000-000003180000}"/>
    <cellStyle name="Percent 2 16 2 2" xfId="6063" xr:uid="{00000000-0005-0000-0000-000004180000}"/>
    <cellStyle name="Percent 2 16 3" xfId="6064" xr:uid="{00000000-0005-0000-0000-000005180000}"/>
    <cellStyle name="Percent 2 17" xfId="6065" xr:uid="{00000000-0005-0000-0000-000006180000}"/>
    <cellStyle name="Percent 2 17 2" xfId="6066" xr:uid="{00000000-0005-0000-0000-000007180000}"/>
    <cellStyle name="Percent 2 17 2 2" xfId="6067" xr:uid="{00000000-0005-0000-0000-000008180000}"/>
    <cellStyle name="Percent 2 17 3" xfId="6068" xr:uid="{00000000-0005-0000-0000-000009180000}"/>
    <cellStyle name="Percent 2 18" xfId="6069" xr:uid="{00000000-0005-0000-0000-00000A180000}"/>
    <cellStyle name="Percent 2 18 2" xfId="6070" xr:uid="{00000000-0005-0000-0000-00000B180000}"/>
    <cellStyle name="Percent 2 18 2 2" xfId="6071" xr:uid="{00000000-0005-0000-0000-00000C180000}"/>
    <cellStyle name="Percent 2 18 3" xfId="6072" xr:uid="{00000000-0005-0000-0000-00000D180000}"/>
    <cellStyle name="Percent 2 19" xfId="6073" xr:uid="{00000000-0005-0000-0000-00000E180000}"/>
    <cellStyle name="Percent 2 19 2" xfId="6074" xr:uid="{00000000-0005-0000-0000-00000F180000}"/>
    <cellStyle name="Percent 2 19 2 2" xfId="6075" xr:uid="{00000000-0005-0000-0000-000010180000}"/>
    <cellStyle name="Percent 2 19 3" xfId="6076" xr:uid="{00000000-0005-0000-0000-000011180000}"/>
    <cellStyle name="Percent 2 2" xfId="6077" xr:uid="{00000000-0005-0000-0000-000012180000}"/>
    <cellStyle name="Percent 2 2 10" xfId="6078" xr:uid="{00000000-0005-0000-0000-000013180000}"/>
    <cellStyle name="Percent 2 2 11" xfId="6079" xr:uid="{00000000-0005-0000-0000-000014180000}"/>
    <cellStyle name="Percent 2 2 12" xfId="6080" xr:uid="{00000000-0005-0000-0000-000015180000}"/>
    <cellStyle name="Percent 2 2 12 2" xfId="6081" xr:uid="{00000000-0005-0000-0000-000016180000}"/>
    <cellStyle name="Percent 2 2 13" xfId="6082" xr:uid="{00000000-0005-0000-0000-000017180000}"/>
    <cellStyle name="Percent 2 2 13 2" xfId="6083" xr:uid="{00000000-0005-0000-0000-000018180000}"/>
    <cellStyle name="Percent 2 2 14" xfId="6084" xr:uid="{00000000-0005-0000-0000-000019180000}"/>
    <cellStyle name="Percent 2 2 14 2" xfId="6085" xr:uid="{00000000-0005-0000-0000-00001A180000}"/>
    <cellStyle name="Percent 2 2 15" xfId="6086" xr:uid="{00000000-0005-0000-0000-00001B180000}"/>
    <cellStyle name="Percent 2 2 15 2" xfId="6087" xr:uid="{00000000-0005-0000-0000-00001C180000}"/>
    <cellStyle name="Percent 2 2 16" xfId="6088" xr:uid="{00000000-0005-0000-0000-00001D180000}"/>
    <cellStyle name="Percent 2 2 16 2" xfId="6089" xr:uid="{00000000-0005-0000-0000-00001E180000}"/>
    <cellStyle name="Percent 2 2 17" xfId="6090" xr:uid="{00000000-0005-0000-0000-00001F180000}"/>
    <cellStyle name="Percent 2 2 17 2" xfId="6091" xr:uid="{00000000-0005-0000-0000-000020180000}"/>
    <cellStyle name="Percent 2 2 18" xfId="6092" xr:uid="{00000000-0005-0000-0000-000021180000}"/>
    <cellStyle name="Percent 2 2 18 2" xfId="6093" xr:uid="{00000000-0005-0000-0000-000022180000}"/>
    <cellStyle name="Percent 2 2 19" xfId="6094" xr:uid="{00000000-0005-0000-0000-000023180000}"/>
    <cellStyle name="Percent 2 2 19 2" xfId="6095" xr:uid="{00000000-0005-0000-0000-000024180000}"/>
    <cellStyle name="Percent 2 2 2" xfId="6096" xr:uid="{00000000-0005-0000-0000-000025180000}"/>
    <cellStyle name="Percent 2 2 2 10" xfId="6097" xr:uid="{00000000-0005-0000-0000-000026180000}"/>
    <cellStyle name="Percent 2 2 2 10 2" xfId="6098" xr:uid="{00000000-0005-0000-0000-000027180000}"/>
    <cellStyle name="Percent 2 2 2 11" xfId="6099" xr:uid="{00000000-0005-0000-0000-000028180000}"/>
    <cellStyle name="Percent 2 2 2 12" xfId="6100" xr:uid="{00000000-0005-0000-0000-000029180000}"/>
    <cellStyle name="Percent 2 2 2 13" xfId="6101" xr:uid="{00000000-0005-0000-0000-00002A180000}"/>
    <cellStyle name="Percent 2 2 2 14" xfId="6102" xr:uid="{00000000-0005-0000-0000-00002B180000}"/>
    <cellStyle name="Percent 2 2 2 15" xfId="6103" xr:uid="{00000000-0005-0000-0000-00002C180000}"/>
    <cellStyle name="Percent 2 2 2 16" xfId="6104" xr:uid="{00000000-0005-0000-0000-00002D180000}"/>
    <cellStyle name="Percent 2 2 2 17" xfId="6105" xr:uid="{00000000-0005-0000-0000-00002E180000}"/>
    <cellStyle name="Percent 2 2 2 18" xfId="6106" xr:uid="{00000000-0005-0000-0000-00002F180000}"/>
    <cellStyle name="Percent 2 2 2 19" xfId="6107" xr:uid="{00000000-0005-0000-0000-000030180000}"/>
    <cellStyle name="Percent 2 2 2 2" xfId="6108" xr:uid="{00000000-0005-0000-0000-000031180000}"/>
    <cellStyle name="Percent 2 2 2 2 10" xfId="6109" xr:uid="{00000000-0005-0000-0000-000032180000}"/>
    <cellStyle name="Percent 2 2 2 2 11" xfId="6110" xr:uid="{00000000-0005-0000-0000-000033180000}"/>
    <cellStyle name="Percent 2 2 2 2 11 2" xfId="6111" xr:uid="{00000000-0005-0000-0000-000034180000}"/>
    <cellStyle name="Percent 2 2 2 2 12" xfId="6112" xr:uid="{00000000-0005-0000-0000-000035180000}"/>
    <cellStyle name="Percent 2 2 2 2 12 2" xfId="6113" xr:uid="{00000000-0005-0000-0000-000036180000}"/>
    <cellStyle name="Percent 2 2 2 2 13" xfId="6114" xr:uid="{00000000-0005-0000-0000-000037180000}"/>
    <cellStyle name="Percent 2 2 2 2 13 2" xfId="6115" xr:uid="{00000000-0005-0000-0000-000038180000}"/>
    <cellStyle name="Percent 2 2 2 2 14" xfId="6116" xr:uid="{00000000-0005-0000-0000-000039180000}"/>
    <cellStyle name="Percent 2 2 2 2 14 2" xfId="6117" xr:uid="{00000000-0005-0000-0000-00003A180000}"/>
    <cellStyle name="Percent 2 2 2 2 15" xfId="6118" xr:uid="{00000000-0005-0000-0000-00003B180000}"/>
    <cellStyle name="Percent 2 2 2 2 15 2" xfId="6119" xr:uid="{00000000-0005-0000-0000-00003C180000}"/>
    <cellStyle name="Percent 2 2 2 2 16" xfId="6120" xr:uid="{00000000-0005-0000-0000-00003D180000}"/>
    <cellStyle name="Percent 2 2 2 2 16 2" xfId="6121" xr:uid="{00000000-0005-0000-0000-00003E180000}"/>
    <cellStyle name="Percent 2 2 2 2 17" xfId="6122" xr:uid="{00000000-0005-0000-0000-00003F180000}"/>
    <cellStyle name="Percent 2 2 2 2 17 2" xfId="6123" xr:uid="{00000000-0005-0000-0000-000040180000}"/>
    <cellStyle name="Percent 2 2 2 2 18" xfId="6124" xr:uid="{00000000-0005-0000-0000-000041180000}"/>
    <cellStyle name="Percent 2 2 2 2 18 2" xfId="6125" xr:uid="{00000000-0005-0000-0000-000042180000}"/>
    <cellStyle name="Percent 2 2 2 2 19" xfId="6126" xr:uid="{00000000-0005-0000-0000-000043180000}"/>
    <cellStyle name="Percent 2 2 2 2 19 2" xfId="6127" xr:uid="{00000000-0005-0000-0000-000044180000}"/>
    <cellStyle name="Percent 2 2 2 2 2" xfId="6128" xr:uid="{00000000-0005-0000-0000-000045180000}"/>
    <cellStyle name="Percent 2 2 2 2 2 10" xfId="6129" xr:uid="{00000000-0005-0000-0000-000046180000}"/>
    <cellStyle name="Percent 2 2 2 2 2 11" xfId="6130" xr:uid="{00000000-0005-0000-0000-000047180000}"/>
    <cellStyle name="Percent 2 2 2 2 2 12" xfId="6131" xr:uid="{00000000-0005-0000-0000-000048180000}"/>
    <cellStyle name="Percent 2 2 2 2 2 13" xfId="6132" xr:uid="{00000000-0005-0000-0000-000049180000}"/>
    <cellStyle name="Percent 2 2 2 2 2 14" xfId="6133" xr:uid="{00000000-0005-0000-0000-00004A180000}"/>
    <cellStyle name="Percent 2 2 2 2 2 15" xfId="6134" xr:uid="{00000000-0005-0000-0000-00004B180000}"/>
    <cellStyle name="Percent 2 2 2 2 2 16" xfId="6135" xr:uid="{00000000-0005-0000-0000-00004C180000}"/>
    <cellStyle name="Percent 2 2 2 2 2 17" xfId="6136" xr:uid="{00000000-0005-0000-0000-00004D180000}"/>
    <cellStyle name="Percent 2 2 2 2 2 18" xfId="6137" xr:uid="{00000000-0005-0000-0000-00004E180000}"/>
    <cellStyle name="Percent 2 2 2 2 2 19" xfId="6138" xr:uid="{00000000-0005-0000-0000-00004F180000}"/>
    <cellStyle name="Percent 2 2 2 2 2 2" xfId="6139" xr:uid="{00000000-0005-0000-0000-000050180000}"/>
    <cellStyle name="Percent 2 2 2 2 2 3" xfId="6140" xr:uid="{00000000-0005-0000-0000-000051180000}"/>
    <cellStyle name="Percent 2 2 2 2 2 4" xfId="6141" xr:uid="{00000000-0005-0000-0000-000052180000}"/>
    <cellStyle name="Percent 2 2 2 2 2 5" xfId="6142" xr:uid="{00000000-0005-0000-0000-000053180000}"/>
    <cellStyle name="Percent 2 2 2 2 2 6" xfId="6143" xr:uid="{00000000-0005-0000-0000-000054180000}"/>
    <cellStyle name="Percent 2 2 2 2 2 7" xfId="6144" xr:uid="{00000000-0005-0000-0000-000055180000}"/>
    <cellStyle name="Percent 2 2 2 2 2 8" xfId="6145" xr:uid="{00000000-0005-0000-0000-000056180000}"/>
    <cellStyle name="Percent 2 2 2 2 2 9" xfId="6146" xr:uid="{00000000-0005-0000-0000-000057180000}"/>
    <cellStyle name="Percent 2 2 2 2 20" xfId="6147" xr:uid="{00000000-0005-0000-0000-000058180000}"/>
    <cellStyle name="Percent 2 2 2 2 20 2" xfId="6148" xr:uid="{00000000-0005-0000-0000-000059180000}"/>
    <cellStyle name="Percent 2 2 2 2 21" xfId="6149" xr:uid="{00000000-0005-0000-0000-00005A180000}"/>
    <cellStyle name="Percent 2 2 2 2 21 2" xfId="6150" xr:uid="{00000000-0005-0000-0000-00005B180000}"/>
    <cellStyle name="Percent 2 2 2 2 22" xfId="6151" xr:uid="{00000000-0005-0000-0000-00005C180000}"/>
    <cellStyle name="Percent 2 2 2 2 22 2" xfId="6152" xr:uid="{00000000-0005-0000-0000-00005D180000}"/>
    <cellStyle name="Percent 2 2 2 2 23" xfId="6153" xr:uid="{00000000-0005-0000-0000-00005E180000}"/>
    <cellStyle name="Percent 2 2 2 2 23 2" xfId="6154" xr:uid="{00000000-0005-0000-0000-00005F180000}"/>
    <cellStyle name="Percent 2 2 2 2 24" xfId="6155" xr:uid="{00000000-0005-0000-0000-000060180000}"/>
    <cellStyle name="Percent 2 2 2 2 24 2" xfId="6156" xr:uid="{00000000-0005-0000-0000-000061180000}"/>
    <cellStyle name="Percent 2 2 2 2 25" xfId="6157" xr:uid="{00000000-0005-0000-0000-000062180000}"/>
    <cellStyle name="Percent 2 2 2 2 25 2" xfId="6158" xr:uid="{00000000-0005-0000-0000-000063180000}"/>
    <cellStyle name="Percent 2 2 2 2 26" xfId="6159" xr:uid="{00000000-0005-0000-0000-000064180000}"/>
    <cellStyle name="Percent 2 2 2 2 26 2" xfId="6160" xr:uid="{00000000-0005-0000-0000-000065180000}"/>
    <cellStyle name="Percent 2 2 2 2 3" xfId="6161" xr:uid="{00000000-0005-0000-0000-000066180000}"/>
    <cellStyle name="Percent 2 2 2 2 4" xfId="6162" xr:uid="{00000000-0005-0000-0000-000067180000}"/>
    <cellStyle name="Percent 2 2 2 2 5" xfId="6163" xr:uid="{00000000-0005-0000-0000-000068180000}"/>
    <cellStyle name="Percent 2 2 2 2 6" xfId="6164" xr:uid="{00000000-0005-0000-0000-000069180000}"/>
    <cellStyle name="Percent 2 2 2 2 7" xfId="6165" xr:uid="{00000000-0005-0000-0000-00006A180000}"/>
    <cellStyle name="Percent 2 2 2 2 8" xfId="6166" xr:uid="{00000000-0005-0000-0000-00006B180000}"/>
    <cellStyle name="Percent 2 2 2 2 9" xfId="6167" xr:uid="{00000000-0005-0000-0000-00006C180000}"/>
    <cellStyle name="Percent 2 2 2 20" xfId="6168" xr:uid="{00000000-0005-0000-0000-00006D180000}"/>
    <cellStyle name="Percent 2 2 2 21" xfId="6169" xr:uid="{00000000-0005-0000-0000-00006E180000}"/>
    <cellStyle name="Percent 2 2 2 22" xfId="6170" xr:uid="{00000000-0005-0000-0000-00006F180000}"/>
    <cellStyle name="Percent 2 2 2 23" xfId="6171" xr:uid="{00000000-0005-0000-0000-000070180000}"/>
    <cellStyle name="Percent 2 2 2 24" xfId="6172" xr:uid="{00000000-0005-0000-0000-000071180000}"/>
    <cellStyle name="Percent 2 2 2 25" xfId="6173" xr:uid="{00000000-0005-0000-0000-000072180000}"/>
    <cellStyle name="Percent 2 2 2 26" xfId="6174" xr:uid="{00000000-0005-0000-0000-000073180000}"/>
    <cellStyle name="Percent 2 2 2 27" xfId="6175" xr:uid="{00000000-0005-0000-0000-000074180000}"/>
    <cellStyle name="Percent 2 2 2 3" xfId="6176" xr:uid="{00000000-0005-0000-0000-000075180000}"/>
    <cellStyle name="Percent 2 2 2 3 2" xfId="6177" xr:uid="{00000000-0005-0000-0000-000076180000}"/>
    <cellStyle name="Percent 2 2 2 4" xfId="6178" xr:uid="{00000000-0005-0000-0000-000077180000}"/>
    <cellStyle name="Percent 2 2 2 4 2" xfId="6179" xr:uid="{00000000-0005-0000-0000-000078180000}"/>
    <cellStyle name="Percent 2 2 2 5" xfId="6180" xr:uid="{00000000-0005-0000-0000-000079180000}"/>
    <cellStyle name="Percent 2 2 2 5 2" xfId="6181" xr:uid="{00000000-0005-0000-0000-00007A180000}"/>
    <cellStyle name="Percent 2 2 2 6" xfId="6182" xr:uid="{00000000-0005-0000-0000-00007B180000}"/>
    <cellStyle name="Percent 2 2 2 6 2" xfId="6183" xr:uid="{00000000-0005-0000-0000-00007C180000}"/>
    <cellStyle name="Percent 2 2 2 7" xfId="6184" xr:uid="{00000000-0005-0000-0000-00007D180000}"/>
    <cellStyle name="Percent 2 2 2 7 2" xfId="6185" xr:uid="{00000000-0005-0000-0000-00007E180000}"/>
    <cellStyle name="Percent 2 2 2 8" xfId="6186" xr:uid="{00000000-0005-0000-0000-00007F180000}"/>
    <cellStyle name="Percent 2 2 2 8 2" xfId="6187" xr:uid="{00000000-0005-0000-0000-000080180000}"/>
    <cellStyle name="Percent 2 2 2 9" xfId="6188" xr:uid="{00000000-0005-0000-0000-000081180000}"/>
    <cellStyle name="Percent 2 2 2 9 2" xfId="6189" xr:uid="{00000000-0005-0000-0000-000082180000}"/>
    <cellStyle name="Percent 2 2 20" xfId="6190" xr:uid="{00000000-0005-0000-0000-000083180000}"/>
    <cellStyle name="Percent 2 2 20 2" xfId="6191" xr:uid="{00000000-0005-0000-0000-000084180000}"/>
    <cellStyle name="Percent 2 2 21" xfId="6192" xr:uid="{00000000-0005-0000-0000-000085180000}"/>
    <cellStyle name="Percent 2 2 21 2" xfId="6193" xr:uid="{00000000-0005-0000-0000-000086180000}"/>
    <cellStyle name="Percent 2 2 22" xfId="6194" xr:uid="{00000000-0005-0000-0000-000087180000}"/>
    <cellStyle name="Percent 2 2 22 2" xfId="6195" xr:uid="{00000000-0005-0000-0000-000088180000}"/>
    <cellStyle name="Percent 2 2 23" xfId="6196" xr:uid="{00000000-0005-0000-0000-000089180000}"/>
    <cellStyle name="Percent 2 2 23 2" xfId="6197" xr:uid="{00000000-0005-0000-0000-00008A180000}"/>
    <cellStyle name="Percent 2 2 24" xfId="6198" xr:uid="{00000000-0005-0000-0000-00008B180000}"/>
    <cellStyle name="Percent 2 2 24 2" xfId="6199" xr:uid="{00000000-0005-0000-0000-00008C180000}"/>
    <cellStyle name="Percent 2 2 25" xfId="6200" xr:uid="{00000000-0005-0000-0000-00008D180000}"/>
    <cellStyle name="Percent 2 2 25 2" xfId="6201" xr:uid="{00000000-0005-0000-0000-00008E180000}"/>
    <cellStyle name="Percent 2 2 26" xfId="6202" xr:uid="{00000000-0005-0000-0000-00008F180000}"/>
    <cellStyle name="Percent 2 2 26 2" xfId="6203" xr:uid="{00000000-0005-0000-0000-000090180000}"/>
    <cellStyle name="Percent 2 2 27" xfId="6204" xr:uid="{00000000-0005-0000-0000-000091180000}"/>
    <cellStyle name="Percent 2 2 27 2" xfId="6205" xr:uid="{00000000-0005-0000-0000-000092180000}"/>
    <cellStyle name="Percent 2 2 28" xfId="6206" xr:uid="{00000000-0005-0000-0000-000093180000}"/>
    <cellStyle name="Percent 2 2 28 2" xfId="6207" xr:uid="{00000000-0005-0000-0000-000094180000}"/>
    <cellStyle name="Percent 2 2 29" xfId="6208" xr:uid="{00000000-0005-0000-0000-000095180000}"/>
    <cellStyle name="Percent 2 2 3" xfId="6209" xr:uid="{00000000-0005-0000-0000-000096180000}"/>
    <cellStyle name="Percent 2 2 3 2" xfId="6210" xr:uid="{00000000-0005-0000-0000-000097180000}"/>
    <cellStyle name="Percent 2 2 3 2 2" xfId="6211" xr:uid="{00000000-0005-0000-0000-000098180000}"/>
    <cellStyle name="Percent 2 2 3 3" xfId="6212" xr:uid="{00000000-0005-0000-0000-000099180000}"/>
    <cellStyle name="Percent 2 2 4" xfId="6213" xr:uid="{00000000-0005-0000-0000-00009A180000}"/>
    <cellStyle name="Percent 2 2 4 2" xfId="6214" xr:uid="{00000000-0005-0000-0000-00009B180000}"/>
    <cellStyle name="Percent 2 2 4 2 2" xfId="6215" xr:uid="{00000000-0005-0000-0000-00009C180000}"/>
    <cellStyle name="Percent 2 2 4 3" xfId="6216" xr:uid="{00000000-0005-0000-0000-00009D180000}"/>
    <cellStyle name="Percent 2 2 5" xfId="6217" xr:uid="{00000000-0005-0000-0000-00009E180000}"/>
    <cellStyle name="Percent 2 2 5 2" xfId="6218" xr:uid="{00000000-0005-0000-0000-00009F180000}"/>
    <cellStyle name="Percent 2 2 5 2 2" xfId="6219" xr:uid="{00000000-0005-0000-0000-0000A0180000}"/>
    <cellStyle name="Percent 2 2 5 3" xfId="6220" xr:uid="{00000000-0005-0000-0000-0000A1180000}"/>
    <cellStyle name="Percent 2 2 6" xfId="6221" xr:uid="{00000000-0005-0000-0000-0000A2180000}"/>
    <cellStyle name="Percent 2 2 6 2" xfId="6222" xr:uid="{00000000-0005-0000-0000-0000A3180000}"/>
    <cellStyle name="Percent 2 2 6 2 2" xfId="6223" xr:uid="{00000000-0005-0000-0000-0000A4180000}"/>
    <cellStyle name="Percent 2 2 6 3" xfId="6224" xr:uid="{00000000-0005-0000-0000-0000A5180000}"/>
    <cellStyle name="Percent 2 2 7" xfId="6225" xr:uid="{00000000-0005-0000-0000-0000A6180000}"/>
    <cellStyle name="Percent 2 2 7 2" xfId="6226" xr:uid="{00000000-0005-0000-0000-0000A7180000}"/>
    <cellStyle name="Percent 2 2 7 2 2" xfId="6227" xr:uid="{00000000-0005-0000-0000-0000A8180000}"/>
    <cellStyle name="Percent 2 2 7 3" xfId="6228" xr:uid="{00000000-0005-0000-0000-0000A9180000}"/>
    <cellStyle name="Percent 2 2 8" xfId="6229" xr:uid="{00000000-0005-0000-0000-0000AA180000}"/>
    <cellStyle name="Percent 2 2 8 2" xfId="6230" xr:uid="{00000000-0005-0000-0000-0000AB180000}"/>
    <cellStyle name="Percent 2 2 8 2 2" xfId="6231" xr:uid="{00000000-0005-0000-0000-0000AC180000}"/>
    <cellStyle name="Percent 2 2 8 3" xfId="6232" xr:uid="{00000000-0005-0000-0000-0000AD180000}"/>
    <cellStyle name="Percent 2 2 9" xfId="6233" xr:uid="{00000000-0005-0000-0000-0000AE180000}"/>
    <cellStyle name="Percent 2 2 9 2" xfId="6234" xr:uid="{00000000-0005-0000-0000-0000AF180000}"/>
    <cellStyle name="Percent 2 20" xfId="6235" xr:uid="{00000000-0005-0000-0000-0000B0180000}"/>
    <cellStyle name="Percent 2 20 2" xfId="6236" xr:uid="{00000000-0005-0000-0000-0000B1180000}"/>
    <cellStyle name="Percent 2 20 2 2" xfId="6237" xr:uid="{00000000-0005-0000-0000-0000B2180000}"/>
    <cellStyle name="Percent 2 20 3" xfId="6238" xr:uid="{00000000-0005-0000-0000-0000B3180000}"/>
    <cellStyle name="Percent 2 21" xfId="6239" xr:uid="{00000000-0005-0000-0000-0000B4180000}"/>
    <cellStyle name="Percent 2 21 2" xfId="6240" xr:uid="{00000000-0005-0000-0000-0000B5180000}"/>
    <cellStyle name="Percent 2 21 2 2" xfId="6241" xr:uid="{00000000-0005-0000-0000-0000B6180000}"/>
    <cellStyle name="Percent 2 21 3" xfId="6242" xr:uid="{00000000-0005-0000-0000-0000B7180000}"/>
    <cellStyle name="Percent 2 22" xfId="6243" xr:uid="{00000000-0005-0000-0000-0000B8180000}"/>
    <cellStyle name="Percent 2 22 2" xfId="6244" xr:uid="{00000000-0005-0000-0000-0000B9180000}"/>
    <cellStyle name="Percent 2 22 2 2" xfId="6245" xr:uid="{00000000-0005-0000-0000-0000BA180000}"/>
    <cellStyle name="Percent 2 22 3" xfId="6246" xr:uid="{00000000-0005-0000-0000-0000BB180000}"/>
    <cellStyle name="Percent 2 23" xfId="6247" xr:uid="{00000000-0005-0000-0000-0000BC180000}"/>
    <cellStyle name="Percent 2 23 2" xfId="6248" xr:uid="{00000000-0005-0000-0000-0000BD180000}"/>
    <cellStyle name="Percent 2 23 2 2" xfId="6249" xr:uid="{00000000-0005-0000-0000-0000BE180000}"/>
    <cellStyle name="Percent 2 23 3" xfId="6250" xr:uid="{00000000-0005-0000-0000-0000BF180000}"/>
    <cellStyle name="Percent 2 24" xfId="6251" xr:uid="{00000000-0005-0000-0000-0000C0180000}"/>
    <cellStyle name="Percent 2 24 2" xfId="6252" xr:uid="{00000000-0005-0000-0000-0000C1180000}"/>
    <cellStyle name="Percent 2 24 2 2" xfId="6253" xr:uid="{00000000-0005-0000-0000-0000C2180000}"/>
    <cellStyle name="Percent 2 24 3" xfId="6254" xr:uid="{00000000-0005-0000-0000-0000C3180000}"/>
    <cellStyle name="Percent 2 25" xfId="6255" xr:uid="{00000000-0005-0000-0000-0000C4180000}"/>
    <cellStyle name="Percent 2 25 2" xfId="6256" xr:uid="{00000000-0005-0000-0000-0000C5180000}"/>
    <cellStyle name="Percent 2 25 2 2" xfId="6257" xr:uid="{00000000-0005-0000-0000-0000C6180000}"/>
    <cellStyle name="Percent 2 25 3" xfId="6258" xr:uid="{00000000-0005-0000-0000-0000C7180000}"/>
    <cellStyle name="Percent 2 26" xfId="6259" xr:uid="{00000000-0005-0000-0000-0000C8180000}"/>
    <cellStyle name="Percent 2 26 2" xfId="6260" xr:uid="{00000000-0005-0000-0000-0000C9180000}"/>
    <cellStyle name="Percent 2 26 2 2" xfId="6261" xr:uid="{00000000-0005-0000-0000-0000CA180000}"/>
    <cellStyle name="Percent 2 26 3" xfId="6262" xr:uid="{00000000-0005-0000-0000-0000CB180000}"/>
    <cellStyle name="Percent 2 27" xfId="6263" xr:uid="{00000000-0005-0000-0000-0000CC180000}"/>
    <cellStyle name="Percent 2 27 2" xfId="6264" xr:uid="{00000000-0005-0000-0000-0000CD180000}"/>
    <cellStyle name="Percent 2 27 2 2" xfId="6265" xr:uid="{00000000-0005-0000-0000-0000CE180000}"/>
    <cellStyle name="Percent 2 27 3" xfId="6266" xr:uid="{00000000-0005-0000-0000-0000CF180000}"/>
    <cellStyle name="Percent 2 28" xfId="6267" xr:uid="{00000000-0005-0000-0000-0000D0180000}"/>
    <cellStyle name="Percent 2 28 2" xfId="6268" xr:uid="{00000000-0005-0000-0000-0000D1180000}"/>
    <cellStyle name="Percent 2 28 3" xfId="6269" xr:uid="{00000000-0005-0000-0000-0000D2180000}"/>
    <cellStyle name="Percent 2 29" xfId="6270" xr:uid="{00000000-0005-0000-0000-0000D3180000}"/>
    <cellStyle name="Percent 2 29 2" xfId="6271" xr:uid="{00000000-0005-0000-0000-0000D4180000}"/>
    <cellStyle name="Percent 2 3" xfId="6272" xr:uid="{00000000-0005-0000-0000-0000D5180000}"/>
    <cellStyle name="Percent 2 3 10" xfId="6273" xr:uid="{00000000-0005-0000-0000-0000D6180000}"/>
    <cellStyle name="Percent 2 3 11" xfId="6274" xr:uid="{00000000-0005-0000-0000-0000D7180000}"/>
    <cellStyle name="Percent 2 3 12" xfId="6275" xr:uid="{00000000-0005-0000-0000-0000D8180000}"/>
    <cellStyle name="Percent 2 3 13" xfId="6276" xr:uid="{00000000-0005-0000-0000-0000D9180000}"/>
    <cellStyle name="Percent 2 3 14" xfId="6277" xr:uid="{00000000-0005-0000-0000-0000DA180000}"/>
    <cellStyle name="Percent 2 3 15" xfId="6278" xr:uid="{00000000-0005-0000-0000-0000DB180000}"/>
    <cellStyle name="Percent 2 3 16" xfId="6279" xr:uid="{00000000-0005-0000-0000-0000DC180000}"/>
    <cellStyle name="Percent 2 3 17" xfId="6280" xr:uid="{00000000-0005-0000-0000-0000DD180000}"/>
    <cellStyle name="Percent 2 3 18" xfId="6281" xr:uid="{00000000-0005-0000-0000-0000DE180000}"/>
    <cellStyle name="Percent 2 3 19" xfId="6282" xr:uid="{00000000-0005-0000-0000-0000DF180000}"/>
    <cellStyle name="Percent 2 3 2" xfId="6283" xr:uid="{00000000-0005-0000-0000-0000E0180000}"/>
    <cellStyle name="Percent 2 3 2 2" xfId="6284" xr:uid="{00000000-0005-0000-0000-0000E1180000}"/>
    <cellStyle name="Percent 2 3 2 2 2" xfId="6285" xr:uid="{00000000-0005-0000-0000-0000E2180000}"/>
    <cellStyle name="Percent 2 3 2 2 2 2" xfId="6286" xr:uid="{00000000-0005-0000-0000-0000E3180000}"/>
    <cellStyle name="Percent 2 3 2 2 2 2 2" xfId="6287" xr:uid="{00000000-0005-0000-0000-0000E4180000}"/>
    <cellStyle name="Percent 2 3 2 2 2 3" xfId="6288" xr:uid="{00000000-0005-0000-0000-0000E5180000}"/>
    <cellStyle name="Percent 2 3 2 2 3" xfId="6289" xr:uid="{00000000-0005-0000-0000-0000E6180000}"/>
    <cellStyle name="Percent 2 3 2 2 3 2" xfId="6290" xr:uid="{00000000-0005-0000-0000-0000E7180000}"/>
    <cellStyle name="Percent 2 3 2 2 3 2 2" xfId="6291" xr:uid="{00000000-0005-0000-0000-0000E8180000}"/>
    <cellStyle name="Percent 2 3 2 2 3 3" xfId="6292" xr:uid="{00000000-0005-0000-0000-0000E9180000}"/>
    <cellStyle name="Percent 2 3 2 2 4" xfId="6293" xr:uid="{00000000-0005-0000-0000-0000EA180000}"/>
    <cellStyle name="Percent 2 3 2 2 4 2" xfId="6294" xr:uid="{00000000-0005-0000-0000-0000EB180000}"/>
    <cellStyle name="Percent 2 3 2 2 4 2 2" xfId="6295" xr:uid="{00000000-0005-0000-0000-0000EC180000}"/>
    <cellStyle name="Percent 2 3 2 2 4 3" xfId="6296" xr:uid="{00000000-0005-0000-0000-0000ED180000}"/>
    <cellStyle name="Percent 2 3 2 2 5" xfId="6297" xr:uid="{00000000-0005-0000-0000-0000EE180000}"/>
    <cellStyle name="Percent 2 3 2 2 5 2" xfId="6298" xr:uid="{00000000-0005-0000-0000-0000EF180000}"/>
    <cellStyle name="Percent 2 3 2 2 5 2 2" xfId="6299" xr:uid="{00000000-0005-0000-0000-0000F0180000}"/>
    <cellStyle name="Percent 2 3 2 2 5 3" xfId="6300" xr:uid="{00000000-0005-0000-0000-0000F1180000}"/>
    <cellStyle name="Percent 2 3 2 3" xfId="6301" xr:uid="{00000000-0005-0000-0000-0000F2180000}"/>
    <cellStyle name="Percent 2 3 2 4" xfId="6302" xr:uid="{00000000-0005-0000-0000-0000F3180000}"/>
    <cellStyle name="Percent 2 3 2 4 2" xfId="6303" xr:uid="{00000000-0005-0000-0000-0000F4180000}"/>
    <cellStyle name="Percent 2 3 2 5" xfId="6304" xr:uid="{00000000-0005-0000-0000-0000F5180000}"/>
    <cellStyle name="Percent 2 3 2 6" xfId="6305" xr:uid="{00000000-0005-0000-0000-0000F6180000}"/>
    <cellStyle name="Percent 2 3 2 6 2" xfId="6306" xr:uid="{00000000-0005-0000-0000-0000F7180000}"/>
    <cellStyle name="Percent 2 3 2 6 3" xfId="6307" xr:uid="{00000000-0005-0000-0000-0000F8180000}"/>
    <cellStyle name="Percent 2 3 2 7" xfId="6308" xr:uid="{00000000-0005-0000-0000-0000F9180000}"/>
    <cellStyle name="Percent 2 3 2 8" xfId="6309" xr:uid="{00000000-0005-0000-0000-0000FA180000}"/>
    <cellStyle name="Percent 2 3 3" xfId="6310" xr:uid="{00000000-0005-0000-0000-0000FB180000}"/>
    <cellStyle name="Percent 2 3 3 2" xfId="6311" xr:uid="{00000000-0005-0000-0000-0000FC180000}"/>
    <cellStyle name="Percent 2 3 3 2 2" xfId="6312" xr:uid="{00000000-0005-0000-0000-0000FD180000}"/>
    <cellStyle name="Percent 2 3 3 3" xfId="6313" xr:uid="{00000000-0005-0000-0000-0000FE180000}"/>
    <cellStyle name="Percent 2 3 3 4" xfId="6314" xr:uid="{00000000-0005-0000-0000-0000FF180000}"/>
    <cellStyle name="Percent 2 3 4" xfId="6315" xr:uid="{00000000-0005-0000-0000-000000190000}"/>
    <cellStyle name="Percent 2 3 4 2" xfId="6316" xr:uid="{00000000-0005-0000-0000-000001190000}"/>
    <cellStyle name="Percent 2 3 4 2 2" xfId="6317" xr:uid="{00000000-0005-0000-0000-000002190000}"/>
    <cellStyle name="Percent 2 3 4 3" xfId="6318" xr:uid="{00000000-0005-0000-0000-000003190000}"/>
    <cellStyle name="Percent 2 3 4 4" xfId="6319" xr:uid="{00000000-0005-0000-0000-000004190000}"/>
    <cellStyle name="Percent 2 3 5" xfId="6320" xr:uid="{00000000-0005-0000-0000-000005190000}"/>
    <cellStyle name="Percent 2 3 5 2" xfId="6321" xr:uid="{00000000-0005-0000-0000-000006190000}"/>
    <cellStyle name="Percent 2 3 5 2 2" xfId="6322" xr:uid="{00000000-0005-0000-0000-000007190000}"/>
    <cellStyle name="Percent 2 3 5 3" xfId="6323" xr:uid="{00000000-0005-0000-0000-000008190000}"/>
    <cellStyle name="Percent 2 3 5 4" xfId="6324" xr:uid="{00000000-0005-0000-0000-000009190000}"/>
    <cellStyle name="Percent 2 3 6" xfId="6325" xr:uid="{00000000-0005-0000-0000-00000A190000}"/>
    <cellStyle name="Percent 2 3 6 2" xfId="6326" xr:uid="{00000000-0005-0000-0000-00000B190000}"/>
    <cellStyle name="Percent 2 3 6 2 2" xfId="6327" xr:uid="{00000000-0005-0000-0000-00000C190000}"/>
    <cellStyle name="Percent 2 3 6 3" xfId="6328" xr:uid="{00000000-0005-0000-0000-00000D190000}"/>
    <cellStyle name="Percent 2 3 6 4" xfId="6329" xr:uid="{00000000-0005-0000-0000-00000E190000}"/>
    <cellStyle name="Percent 2 3 7" xfId="6330" xr:uid="{00000000-0005-0000-0000-00000F190000}"/>
    <cellStyle name="Percent 2 3 8" xfId="6331" xr:uid="{00000000-0005-0000-0000-000010190000}"/>
    <cellStyle name="Percent 2 3 9" xfId="6332" xr:uid="{00000000-0005-0000-0000-000011190000}"/>
    <cellStyle name="Percent 2 30" xfId="6333" xr:uid="{00000000-0005-0000-0000-000012190000}"/>
    <cellStyle name="Percent 2 30 2" xfId="6334" xr:uid="{00000000-0005-0000-0000-000013190000}"/>
    <cellStyle name="Percent 2 31" xfId="6335" xr:uid="{00000000-0005-0000-0000-000014190000}"/>
    <cellStyle name="Percent 2 31 2" xfId="6336" xr:uid="{00000000-0005-0000-0000-000015190000}"/>
    <cellStyle name="Percent 2 32" xfId="6337" xr:uid="{00000000-0005-0000-0000-000016190000}"/>
    <cellStyle name="Percent 2 32 2" xfId="6338" xr:uid="{00000000-0005-0000-0000-000017190000}"/>
    <cellStyle name="Percent 2 33" xfId="6339" xr:uid="{00000000-0005-0000-0000-000018190000}"/>
    <cellStyle name="Percent 2 33 2" xfId="6340" xr:uid="{00000000-0005-0000-0000-000019190000}"/>
    <cellStyle name="Percent 2 34" xfId="6341" xr:uid="{00000000-0005-0000-0000-00001A190000}"/>
    <cellStyle name="Percent 2 34 2" xfId="6342" xr:uid="{00000000-0005-0000-0000-00001B190000}"/>
    <cellStyle name="Percent 2 35" xfId="6343" xr:uid="{00000000-0005-0000-0000-00001C190000}"/>
    <cellStyle name="Percent 2 35 2" xfId="6344" xr:uid="{00000000-0005-0000-0000-00001D190000}"/>
    <cellStyle name="Percent 2 36" xfId="6345" xr:uid="{00000000-0005-0000-0000-00001E190000}"/>
    <cellStyle name="Percent 2 36 2" xfId="6346" xr:uid="{00000000-0005-0000-0000-00001F190000}"/>
    <cellStyle name="Percent 2 37" xfId="6347" xr:uid="{00000000-0005-0000-0000-000020190000}"/>
    <cellStyle name="Percent 2 37 2" xfId="6348" xr:uid="{00000000-0005-0000-0000-000021190000}"/>
    <cellStyle name="Percent 2 38" xfId="6349" xr:uid="{00000000-0005-0000-0000-000022190000}"/>
    <cellStyle name="Percent 2 38 2" xfId="6350" xr:uid="{00000000-0005-0000-0000-000023190000}"/>
    <cellStyle name="Percent 2 39" xfId="6351" xr:uid="{00000000-0005-0000-0000-000024190000}"/>
    <cellStyle name="Percent 2 39 2" xfId="6352" xr:uid="{00000000-0005-0000-0000-000025190000}"/>
    <cellStyle name="Percent 2 4" xfId="6353" xr:uid="{00000000-0005-0000-0000-000026190000}"/>
    <cellStyle name="Percent 2 4 2" xfId="6354" xr:uid="{00000000-0005-0000-0000-000027190000}"/>
    <cellStyle name="Percent 2 4 2 2" xfId="6355" xr:uid="{00000000-0005-0000-0000-000028190000}"/>
    <cellStyle name="Percent 2 4 2 2 2" xfId="6356" xr:uid="{00000000-0005-0000-0000-000029190000}"/>
    <cellStyle name="Percent 2 4 2 3" xfId="6357" xr:uid="{00000000-0005-0000-0000-00002A190000}"/>
    <cellStyle name="Percent 2 4 2 4" xfId="6358" xr:uid="{00000000-0005-0000-0000-00002B190000}"/>
    <cellStyle name="Percent 2 4 2 5" xfId="6359" xr:uid="{00000000-0005-0000-0000-00002C190000}"/>
    <cellStyle name="Percent 2 4 3" xfId="6360" xr:uid="{00000000-0005-0000-0000-00002D190000}"/>
    <cellStyle name="Percent 2 4 4" xfId="6361" xr:uid="{00000000-0005-0000-0000-00002E190000}"/>
    <cellStyle name="Percent 2 4 5" xfId="6362" xr:uid="{00000000-0005-0000-0000-00002F190000}"/>
    <cellStyle name="Percent 2 4 6" xfId="6363" xr:uid="{00000000-0005-0000-0000-000030190000}"/>
    <cellStyle name="Percent 2 40" xfId="6364" xr:uid="{00000000-0005-0000-0000-000031190000}"/>
    <cellStyle name="Percent 2 40 2" xfId="6365" xr:uid="{00000000-0005-0000-0000-000032190000}"/>
    <cellStyle name="Percent 2 41" xfId="6366" xr:uid="{00000000-0005-0000-0000-000033190000}"/>
    <cellStyle name="Percent 2 41 2" xfId="6367" xr:uid="{00000000-0005-0000-0000-000034190000}"/>
    <cellStyle name="Percent 2 42" xfId="6368" xr:uid="{00000000-0005-0000-0000-000035190000}"/>
    <cellStyle name="Percent 2 42 2" xfId="6369" xr:uid="{00000000-0005-0000-0000-000036190000}"/>
    <cellStyle name="Percent 2 43" xfId="6370" xr:uid="{00000000-0005-0000-0000-000037190000}"/>
    <cellStyle name="Percent 2 43 2" xfId="6371" xr:uid="{00000000-0005-0000-0000-000038190000}"/>
    <cellStyle name="Percent 2 44" xfId="6372" xr:uid="{00000000-0005-0000-0000-000039190000}"/>
    <cellStyle name="Percent 2 44 2" xfId="6373" xr:uid="{00000000-0005-0000-0000-00003A190000}"/>
    <cellStyle name="Percent 2 45" xfId="6374" xr:uid="{00000000-0005-0000-0000-00003B190000}"/>
    <cellStyle name="Percent 2 45 2" xfId="6375" xr:uid="{00000000-0005-0000-0000-00003C190000}"/>
    <cellStyle name="Percent 2 46" xfId="6376" xr:uid="{00000000-0005-0000-0000-00003D190000}"/>
    <cellStyle name="Percent 2 46 2" xfId="6377" xr:uid="{00000000-0005-0000-0000-00003E190000}"/>
    <cellStyle name="Percent 2 47" xfId="6378" xr:uid="{00000000-0005-0000-0000-00003F190000}"/>
    <cellStyle name="Percent 2 47 2" xfId="6379" xr:uid="{00000000-0005-0000-0000-000040190000}"/>
    <cellStyle name="Percent 2 48" xfId="6380" xr:uid="{00000000-0005-0000-0000-000041190000}"/>
    <cellStyle name="Percent 2 48 2" xfId="6381" xr:uid="{00000000-0005-0000-0000-000042190000}"/>
    <cellStyle name="Percent 2 49" xfId="6382" xr:uid="{00000000-0005-0000-0000-000043190000}"/>
    <cellStyle name="Percent 2 49 2" xfId="6383" xr:uid="{00000000-0005-0000-0000-000044190000}"/>
    <cellStyle name="Percent 2 5" xfId="6384" xr:uid="{00000000-0005-0000-0000-000045190000}"/>
    <cellStyle name="Percent 2 5 2" xfId="6385" xr:uid="{00000000-0005-0000-0000-000046190000}"/>
    <cellStyle name="Percent 2 5 2 2" xfId="6386" xr:uid="{00000000-0005-0000-0000-000047190000}"/>
    <cellStyle name="Percent 2 5 3" xfId="6387" xr:uid="{00000000-0005-0000-0000-000048190000}"/>
    <cellStyle name="Percent 2 50" xfId="6388" xr:uid="{00000000-0005-0000-0000-000049190000}"/>
    <cellStyle name="Percent 2 50 2" xfId="6389" xr:uid="{00000000-0005-0000-0000-00004A190000}"/>
    <cellStyle name="Percent 2 51" xfId="6390" xr:uid="{00000000-0005-0000-0000-00004B190000}"/>
    <cellStyle name="Percent 2 51 2" xfId="6391" xr:uid="{00000000-0005-0000-0000-00004C190000}"/>
    <cellStyle name="Percent 2 52" xfId="6392" xr:uid="{00000000-0005-0000-0000-00004D190000}"/>
    <cellStyle name="Percent 2 52 2" xfId="6393" xr:uid="{00000000-0005-0000-0000-00004E190000}"/>
    <cellStyle name="Percent 2 53" xfId="6394" xr:uid="{00000000-0005-0000-0000-00004F190000}"/>
    <cellStyle name="Percent 2 53 2" xfId="6395" xr:uid="{00000000-0005-0000-0000-000050190000}"/>
    <cellStyle name="Percent 2 54" xfId="6396" xr:uid="{00000000-0005-0000-0000-000051190000}"/>
    <cellStyle name="Percent 2 54 2" xfId="6397" xr:uid="{00000000-0005-0000-0000-000052190000}"/>
    <cellStyle name="Percent 2 55" xfId="6398" xr:uid="{00000000-0005-0000-0000-000053190000}"/>
    <cellStyle name="Percent 2 56" xfId="6399" xr:uid="{00000000-0005-0000-0000-000054190000}"/>
    <cellStyle name="Percent 2 56 2" xfId="6400" xr:uid="{00000000-0005-0000-0000-000055190000}"/>
    <cellStyle name="Percent 2 57" xfId="6401" xr:uid="{00000000-0005-0000-0000-000056190000}"/>
    <cellStyle name="Percent 2 57 2" xfId="6402" xr:uid="{00000000-0005-0000-0000-000057190000}"/>
    <cellStyle name="Percent 2 58" xfId="6403" xr:uid="{00000000-0005-0000-0000-000058190000}"/>
    <cellStyle name="Percent 2 58 2" xfId="6404" xr:uid="{00000000-0005-0000-0000-000059190000}"/>
    <cellStyle name="Percent 2 59" xfId="6405" xr:uid="{00000000-0005-0000-0000-00005A190000}"/>
    <cellStyle name="Percent 2 59 2" xfId="6406" xr:uid="{00000000-0005-0000-0000-00005B190000}"/>
    <cellStyle name="Percent 2 6" xfId="6407" xr:uid="{00000000-0005-0000-0000-00005C190000}"/>
    <cellStyle name="Percent 2 6 2" xfId="6408" xr:uid="{00000000-0005-0000-0000-00005D190000}"/>
    <cellStyle name="Percent 2 6 2 2" xfId="6409" xr:uid="{00000000-0005-0000-0000-00005E190000}"/>
    <cellStyle name="Percent 2 6 3" xfId="6410" xr:uid="{00000000-0005-0000-0000-00005F190000}"/>
    <cellStyle name="Percent 2 60" xfId="6411" xr:uid="{00000000-0005-0000-0000-000060190000}"/>
    <cellStyle name="Percent 2 60 2" xfId="6412" xr:uid="{00000000-0005-0000-0000-000061190000}"/>
    <cellStyle name="Percent 2 61" xfId="6413" xr:uid="{00000000-0005-0000-0000-000062190000}"/>
    <cellStyle name="Percent 2 61 2" xfId="6414" xr:uid="{00000000-0005-0000-0000-000063190000}"/>
    <cellStyle name="Percent 2 62" xfId="6415" xr:uid="{00000000-0005-0000-0000-000064190000}"/>
    <cellStyle name="Percent 2 62 2" xfId="6416" xr:uid="{00000000-0005-0000-0000-000065190000}"/>
    <cellStyle name="Percent 2 63" xfId="6417" xr:uid="{00000000-0005-0000-0000-000066190000}"/>
    <cellStyle name="Percent 2 63 2" xfId="6418" xr:uid="{00000000-0005-0000-0000-000067190000}"/>
    <cellStyle name="Percent 2 63 2 2" xfId="6419" xr:uid="{00000000-0005-0000-0000-000068190000}"/>
    <cellStyle name="Percent 2 64" xfId="6420" xr:uid="{00000000-0005-0000-0000-000069190000}"/>
    <cellStyle name="Percent 2 65" xfId="6421" xr:uid="{00000000-0005-0000-0000-00006A190000}"/>
    <cellStyle name="Percent 2 66" xfId="6422" xr:uid="{00000000-0005-0000-0000-00006B190000}"/>
    <cellStyle name="Percent 2 67" xfId="6423" xr:uid="{00000000-0005-0000-0000-00006C190000}"/>
    <cellStyle name="Percent 2 68" xfId="6424" xr:uid="{00000000-0005-0000-0000-00006D190000}"/>
    <cellStyle name="Percent 2 69" xfId="6425" xr:uid="{00000000-0005-0000-0000-00006E190000}"/>
    <cellStyle name="Percent 2 7" xfId="6426" xr:uid="{00000000-0005-0000-0000-00006F190000}"/>
    <cellStyle name="Percent 2 7 2" xfId="6427" xr:uid="{00000000-0005-0000-0000-000070190000}"/>
    <cellStyle name="Percent 2 7 2 2" xfId="6428" xr:uid="{00000000-0005-0000-0000-000071190000}"/>
    <cellStyle name="Percent 2 7 3" xfId="6429" xr:uid="{00000000-0005-0000-0000-000072190000}"/>
    <cellStyle name="Percent 2 70" xfId="6430" xr:uid="{00000000-0005-0000-0000-000073190000}"/>
    <cellStyle name="Percent 2 71" xfId="6431" xr:uid="{00000000-0005-0000-0000-000074190000}"/>
    <cellStyle name="Percent 2 72" xfId="6432" xr:uid="{00000000-0005-0000-0000-000075190000}"/>
    <cellStyle name="Percent 2 73" xfId="6433" xr:uid="{00000000-0005-0000-0000-000076190000}"/>
    <cellStyle name="Percent 2 74" xfId="6434" xr:uid="{00000000-0005-0000-0000-000077190000}"/>
    <cellStyle name="Percent 2 75" xfId="6435" xr:uid="{00000000-0005-0000-0000-000078190000}"/>
    <cellStyle name="Percent 2 76" xfId="6436" xr:uid="{00000000-0005-0000-0000-000079190000}"/>
    <cellStyle name="Percent 2 77" xfId="6437" xr:uid="{00000000-0005-0000-0000-00007A190000}"/>
    <cellStyle name="Percent 2 78" xfId="6438" xr:uid="{00000000-0005-0000-0000-00007B190000}"/>
    <cellStyle name="Percent 2 79" xfId="6439" xr:uid="{00000000-0005-0000-0000-00007C190000}"/>
    <cellStyle name="Percent 2 8" xfId="6440" xr:uid="{00000000-0005-0000-0000-00007D190000}"/>
    <cellStyle name="Percent 2 8 2" xfId="6441" xr:uid="{00000000-0005-0000-0000-00007E190000}"/>
    <cellStyle name="Percent 2 8 2 2" xfId="6442" xr:uid="{00000000-0005-0000-0000-00007F190000}"/>
    <cellStyle name="Percent 2 8 3" xfId="6443" xr:uid="{00000000-0005-0000-0000-000080190000}"/>
    <cellStyle name="Percent 2 80" xfId="6444" xr:uid="{00000000-0005-0000-0000-000081190000}"/>
    <cellStyle name="Percent 2 81" xfId="6445" xr:uid="{00000000-0005-0000-0000-000082190000}"/>
    <cellStyle name="Percent 2 82" xfId="6446" xr:uid="{00000000-0005-0000-0000-000083190000}"/>
    <cellStyle name="Percent 2 83" xfId="6447" xr:uid="{00000000-0005-0000-0000-000084190000}"/>
    <cellStyle name="Percent 2 84" xfId="6448" xr:uid="{00000000-0005-0000-0000-000085190000}"/>
    <cellStyle name="Percent 2 85" xfId="6449" xr:uid="{00000000-0005-0000-0000-000086190000}"/>
    <cellStyle name="Percent 2 86" xfId="6450" xr:uid="{00000000-0005-0000-0000-000087190000}"/>
    <cellStyle name="Percent 2 87" xfId="6451" xr:uid="{00000000-0005-0000-0000-000088190000}"/>
    <cellStyle name="Percent 2 88" xfId="6452" xr:uid="{00000000-0005-0000-0000-000089190000}"/>
    <cellStyle name="Percent 2 89" xfId="6453" xr:uid="{00000000-0005-0000-0000-00008A190000}"/>
    <cellStyle name="Percent 2 9" xfId="6454" xr:uid="{00000000-0005-0000-0000-00008B190000}"/>
    <cellStyle name="Percent 2 9 2" xfId="6455" xr:uid="{00000000-0005-0000-0000-00008C190000}"/>
    <cellStyle name="Percent 2 9 2 2" xfId="6456" xr:uid="{00000000-0005-0000-0000-00008D190000}"/>
    <cellStyle name="Percent 2 9 3" xfId="6457" xr:uid="{00000000-0005-0000-0000-00008E190000}"/>
    <cellStyle name="Percent 2 90" xfId="6458" xr:uid="{00000000-0005-0000-0000-00008F190000}"/>
    <cellStyle name="Percent 2 91" xfId="6459" xr:uid="{00000000-0005-0000-0000-000090190000}"/>
    <cellStyle name="Percent 2 92" xfId="6460" xr:uid="{00000000-0005-0000-0000-000091190000}"/>
    <cellStyle name="Percent 2 93" xfId="6461" xr:uid="{00000000-0005-0000-0000-000092190000}"/>
    <cellStyle name="Percent 2 94" xfId="6462" xr:uid="{00000000-0005-0000-0000-000093190000}"/>
    <cellStyle name="Percent 2 95" xfId="6463" xr:uid="{00000000-0005-0000-0000-000094190000}"/>
    <cellStyle name="Percent 2 96" xfId="6464" xr:uid="{00000000-0005-0000-0000-000095190000}"/>
    <cellStyle name="Percent 2 97" xfId="6465" xr:uid="{00000000-0005-0000-0000-000096190000}"/>
    <cellStyle name="Percent 2 98" xfId="6466" xr:uid="{00000000-0005-0000-0000-000097190000}"/>
    <cellStyle name="Percent 2 99" xfId="6467" xr:uid="{00000000-0005-0000-0000-000098190000}"/>
    <cellStyle name="Percent 20" xfId="6468" xr:uid="{00000000-0005-0000-0000-000099190000}"/>
    <cellStyle name="Percent 20 2" xfId="6469" xr:uid="{00000000-0005-0000-0000-00009A190000}"/>
    <cellStyle name="Percent 21" xfId="6470" xr:uid="{00000000-0005-0000-0000-00009B190000}"/>
    <cellStyle name="Percent 21 2" xfId="6471" xr:uid="{00000000-0005-0000-0000-00009C190000}"/>
    <cellStyle name="Percent 22" xfId="6472" xr:uid="{00000000-0005-0000-0000-00009D190000}"/>
    <cellStyle name="Percent 23" xfId="6473" xr:uid="{00000000-0005-0000-0000-00009E190000}"/>
    <cellStyle name="Percent 24" xfId="6474" xr:uid="{00000000-0005-0000-0000-00009F190000}"/>
    <cellStyle name="Percent 25" xfId="6475" xr:uid="{00000000-0005-0000-0000-0000A0190000}"/>
    <cellStyle name="Percent 26" xfId="6476" xr:uid="{00000000-0005-0000-0000-0000A1190000}"/>
    <cellStyle name="Percent 26 2" xfId="6477" xr:uid="{00000000-0005-0000-0000-0000A2190000}"/>
    <cellStyle name="Percent 27" xfId="6478" xr:uid="{00000000-0005-0000-0000-0000A3190000}"/>
    <cellStyle name="Percent 28" xfId="6479" xr:uid="{00000000-0005-0000-0000-0000A4190000}"/>
    <cellStyle name="Percent 29" xfId="6480" xr:uid="{00000000-0005-0000-0000-0000A5190000}"/>
    <cellStyle name="Percent 3" xfId="39" xr:uid="{00000000-0005-0000-0000-0000A6190000}"/>
    <cellStyle name="Percent 3 10" xfId="6481" xr:uid="{00000000-0005-0000-0000-0000A7190000}"/>
    <cellStyle name="Percent 3 10 2" xfId="6482" xr:uid="{00000000-0005-0000-0000-0000A8190000}"/>
    <cellStyle name="Percent 3 10 2 2" xfId="6483" xr:uid="{00000000-0005-0000-0000-0000A9190000}"/>
    <cellStyle name="Percent 3 10 3" xfId="6484" xr:uid="{00000000-0005-0000-0000-0000AA190000}"/>
    <cellStyle name="Percent 3 100" xfId="6485" xr:uid="{00000000-0005-0000-0000-0000AB190000}"/>
    <cellStyle name="Percent 3 101" xfId="6486" xr:uid="{00000000-0005-0000-0000-0000AC190000}"/>
    <cellStyle name="Percent 3 102" xfId="6487" xr:uid="{00000000-0005-0000-0000-0000AD190000}"/>
    <cellStyle name="Percent 3 103" xfId="6488" xr:uid="{00000000-0005-0000-0000-0000AE190000}"/>
    <cellStyle name="Percent 3 104" xfId="6489" xr:uid="{00000000-0005-0000-0000-0000AF190000}"/>
    <cellStyle name="Percent 3 105" xfId="6490" xr:uid="{00000000-0005-0000-0000-0000B0190000}"/>
    <cellStyle name="Percent 3 106" xfId="6491" xr:uid="{00000000-0005-0000-0000-0000B1190000}"/>
    <cellStyle name="Percent 3 107" xfId="6492" xr:uid="{00000000-0005-0000-0000-0000B2190000}"/>
    <cellStyle name="Percent 3 108" xfId="6493" xr:uid="{00000000-0005-0000-0000-0000B3190000}"/>
    <cellStyle name="Percent 3 109" xfId="6494" xr:uid="{00000000-0005-0000-0000-0000B4190000}"/>
    <cellStyle name="Percent 3 11" xfId="6495" xr:uid="{00000000-0005-0000-0000-0000B5190000}"/>
    <cellStyle name="Percent 3 11 2" xfId="6496" xr:uid="{00000000-0005-0000-0000-0000B6190000}"/>
    <cellStyle name="Percent 3 11 2 2" xfId="6497" xr:uid="{00000000-0005-0000-0000-0000B7190000}"/>
    <cellStyle name="Percent 3 11 3" xfId="6498" xr:uid="{00000000-0005-0000-0000-0000B8190000}"/>
    <cellStyle name="Percent 3 110" xfId="6499" xr:uid="{00000000-0005-0000-0000-0000B9190000}"/>
    <cellStyle name="Percent 3 111" xfId="6500" xr:uid="{00000000-0005-0000-0000-0000BA190000}"/>
    <cellStyle name="Percent 3 112" xfId="6501" xr:uid="{00000000-0005-0000-0000-0000BB190000}"/>
    <cellStyle name="Percent 3 113" xfId="6502" xr:uid="{00000000-0005-0000-0000-0000BC190000}"/>
    <cellStyle name="Percent 3 114" xfId="6503" xr:uid="{00000000-0005-0000-0000-0000BD190000}"/>
    <cellStyle name="Percent 3 115" xfId="6504" xr:uid="{00000000-0005-0000-0000-0000BE190000}"/>
    <cellStyle name="Percent 3 116" xfId="6505" xr:uid="{00000000-0005-0000-0000-0000BF190000}"/>
    <cellStyle name="Percent 3 117" xfId="6506" xr:uid="{00000000-0005-0000-0000-0000C0190000}"/>
    <cellStyle name="Percent 3 118" xfId="6507" xr:uid="{00000000-0005-0000-0000-0000C1190000}"/>
    <cellStyle name="Percent 3 119" xfId="6508" xr:uid="{00000000-0005-0000-0000-0000C2190000}"/>
    <cellStyle name="Percent 3 12" xfId="6509" xr:uid="{00000000-0005-0000-0000-0000C3190000}"/>
    <cellStyle name="Percent 3 12 2" xfId="6510" xr:uid="{00000000-0005-0000-0000-0000C4190000}"/>
    <cellStyle name="Percent 3 12 2 2" xfId="6511" xr:uid="{00000000-0005-0000-0000-0000C5190000}"/>
    <cellStyle name="Percent 3 12 3" xfId="6512" xr:uid="{00000000-0005-0000-0000-0000C6190000}"/>
    <cellStyle name="Percent 3 120" xfId="6513" xr:uid="{00000000-0005-0000-0000-0000C7190000}"/>
    <cellStyle name="Percent 3 121" xfId="6514" xr:uid="{00000000-0005-0000-0000-0000C8190000}"/>
    <cellStyle name="Percent 3 122" xfId="6515" xr:uid="{00000000-0005-0000-0000-0000C9190000}"/>
    <cellStyle name="Percent 3 123" xfId="6516" xr:uid="{00000000-0005-0000-0000-0000CA190000}"/>
    <cellStyle name="Percent 3 124" xfId="6517" xr:uid="{00000000-0005-0000-0000-0000CB190000}"/>
    <cellStyle name="Percent 3 125" xfId="6518" xr:uid="{00000000-0005-0000-0000-0000CC190000}"/>
    <cellStyle name="Percent 3 126" xfId="6519" xr:uid="{00000000-0005-0000-0000-0000CD190000}"/>
    <cellStyle name="Percent 3 127" xfId="6520" xr:uid="{00000000-0005-0000-0000-0000CE190000}"/>
    <cellStyle name="Percent 3 128" xfId="6521" xr:uid="{00000000-0005-0000-0000-0000CF190000}"/>
    <cellStyle name="Percent 3 129" xfId="6522" xr:uid="{00000000-0005-0000-0000-0000D0190000}"/>
    <cellStyle name="Percent 3 13" xfId="6523" xr:uid="{00000000-0005-0000-0000-0000D1190000}"/>
    <cellStyle name="Percent 3 13 2" xfId="6524" xr:uid="{00000000-0005-0000-0000-0000D2190000}"/>
    <cellStyle name="Percent 3 13 2 2" xfId="6525" xr:uid="{00000000-0005-0000-0000-0000D3190000}"/>
    <cellStyle name="Percent 3 13 3" xfId="6526" xr:uid="{00000000-0005-0000-0000-0000D4190000}"/>
    <cellStyle name="Percent 3 130" xfId="6527" xr:uid="{00000000-0005-0000-0000-0000D5190000}"/>
    <cellStyle name="Percent 3 131" xfId="6528" xr:uid="{00000000-0005-0000-0000-0000D6190000}"/>
    <cellStyle name="Percent 3 132" xfId="6529" xr:uid="{00000000-0005-0000-0000-0000D7190000}"/>
    <cellStyle name="Percent 3 133" xfId="6530" xr:uid="{00000000-0005-0000-0000-0000D8190000}"/>
    <cellStyle name="Percent 3 134" xfId="6531" xr:uid="{00000000-0005-0000-0000-0000D9190000}"/>
    <cellStyle name="Percent 3 135" xfId="6532" xr:uid="{00000000-0005-0000-0000-0000DA190000}"/>
    <cellStyle name="Percent 3 136" xfId="6533" xr:uid="{00000000-0005-0000-0000-0000DB190000}"/>
    <cellStyle name="Percent 3 137" xfId="6534" xr:uid="{00000000-0005-0000-0000-0000DC190000}"/>
    <cellStyle name="Percent 3 138" xfId="6535" xr:uid="{00000000-0005-0000-0000-0000DD190000}"/>
    <cellStyle name="Percent 3 139" xfId="6536" xr:uid="{00000000-0005-0000-0000-0000DE190000}"/>
    <cellStyle name="Percent 3 14" xfId="6537" xr:uid="{00000000-0005-0000-0000-0000DF190000}"/>
    <cellStyle name="Percent 3 14 2" xfId="6538" xr:uid="{00000000-0005-0000-0000-0000E0190000}"/>
    <cellStyle name="Percent 3 14 2 2" xfId="6539" xr:uid="{00000000-0005-0000-0000-0000E1190000}"/>
    <cellStyle name="Percent 3 14 3" xfId="6540" xr:uid="{00000000-0005-0000-0000-0000E2190000}"/>
    <cellStyle name="Percent 3 140" xfId="6541" xr:uid="{00000000-0005-0000-0000-0000E3190000}"/>
    <cellStyle name="Percent 3 141" xfId="6542" xr:uid="{00000000-0005-0000-0000-0000E4190000}"/>
    <cellStyle name="Percent 3 142" xfId="6543" xr:uid="{00000000-0005-0000-0000-0000E5190000}"/>
    <cellStyle name="Percent 3 143" xfId="6544" xr:uid="{00000000-0005-0000-0000-0000E6190000}"/>
    <cellStyle name="Percent 3 144" xfId="6545" xr:uid="{00000000-0005-0000-0000-0000E7190000}"/>
    <cellStyle name="Percent 3 145" xfId="6546" xr:uid="{00000000-0005-0000-0000-0000E8190000}"/>
    <cellStyle name="Percent 3 146" xfId="6547" xr:uid="{00000000-0005-0000-0000-0000E9190000}"/>
    <cellStyle name="Percent 3 147" xfId="6548" xr:uid="{00000000-0005-0000-0000-0000EA190000}"/>
    <cellStyle name="Percent 3 148" xfId="6549" xr:uid="{00000000-0005-0000-0000-0000EB190000}"/>
    <cellStyle name="Percent 3 149" xfId="6550" xr:uid="{00000000-0005-0000-0000-0000EC190000}"/>
    <cellStyle name="Percent 3 15" xfId="6551" xr:uid="{00000000-0005-0000-0000-0000ED190000}"/>
    <cellStyle name="Percent 3 15 2" xfId="6552" xr:uid="{00000000-0005-0000-0000-0000EE190000}"/>
    <cellStyle name="Percent 3 15 2 2" xfId="6553" xr:uid="{00000000-0005-0000-0000-0000EF190000}"/>
    <cellStyle name="Percent 3 15 3" xfId="6554" xr:uid="{00000000-0005-0000-0000-0000F0190000}"/>
    <cellStyle name="Percent 3 150" xfId="6555" xr:uid="{00000000-0005-0000-0000-0000F1190000}"/>
    <cellStyle name="Percent 3 151" xfId="6556" xr:uid="{00000000-0005-0000-0000-0000F2190000}"/>
    <cellStyle name="Percent 3 152" xfId="6557" xr:uid="{00000000-0005-0000-0000-0000F3190000}"/>
    <cellStyle name="Percent 3 153" xfId="6558" xr:uid="{00000000-0005-0000-0000-0000F4190000}"/>
    <cellStyle name="Percent 3 154" xfId="7421" xr:uid="{00000000-0005-0000-0000-0000F5190000}"/>
    <cellStyle name="Percent 3 16" xfId="6559" xr:uid="{00000000-0005-0000-0000-0000F6190000}"/>
    <cellStyle name="Percent 3 16 2" xfId="6560" xr:uid="{00000000-0005-0000-0000-0000F7190000}"/>
    <cellStyle name="Percent 3 16 2 2" xfId="6561" xr:uid="{00000000-0005-0000-0000-0000F8190000}"/>
    <cellStyle name="Percent 3 16 3" xfId="6562" xr:uid="{00000000-0005-0000-0000-0000F9190000}"/>
    <cellStyle name="Percent 3 17" xfId="6563" xr:uid="{00000000-0005-0000-0000-0000FA190000}"/>
    <cellStyle name="Percent 3 17 2" xfId="6564" xr:uid="{00000000-0005-0000-0000-0000FB190000}"/>
    <cellStyle name="Percent 3 17 2 2" xfId="6565" xr:uid="{00000000-0005-0000-0000-0000FC190000}"/>
    <cellStyle name="Percent 3 17 3" xfId="6566" xr:uid="{00000000-0005-0000-0000-0000FD190000}"/>
    <cellStyle name="Percent 3 18" xfId="6567" xr:uid="{00000000-0005-0000-0000-0000FE190000}"/>
    <cellStyle name="Percent 3 18 2" xfId="6568" xr:uid="{00000000-0005-0000-0000-0000FF190000}"/>
    <cellStyle name="Percent 3 18 2 2" xfId="6569" xr:uid="{00000000-0005-0000-0000-0000001A0000}"/>
    <cellStyle name="Percent 3 18 3" xfId="6570" xr:uid="{00000000-0005-0000-0000-0000011A0000}"/>
    <cellStyle name="Percent 3 19" xfId="6571" xr:uid="{00000000-0005-0000-0000-0000021A0000}"/>
    <cellStyle name="Percent 3 19 2" xfId="6572" xr:uid="{00000000-0005-0000-0000-0000031A0000}"/>
    <cellStyle name="Percent 3 19 2 2" xfId="6573" xr:uid="{00000000-0005-0000-0000-0000041A0000}"/>
    <cellStyle name="Percent 3 19 3" xfId="6574" xr:uid="{00000000-0005-0000-0000-0000051A0000}"/>
    <cellStyle name="Percent 3 2" xfId="6575" xr:uid="{00000000-0005-0000-0000-0000061A0000}"/>
    <cellStyle name="Percent 3 2 10" xfId="6576" xr:uid="{00000000-0005-0000-0000-0000071A0000}"/>
    <cellStyle name="Percent 3 2 10 2" xfId="6577" xr:uid="{00000000-0005-0000-0000-0000081A0000}"/>
    <cellStyle name="Percent 3 2 11" xfId="6578" xr:uid="{00000000-0005-0000-0000-0000091A0000}"/>
    <cellStyle name="Percent 3 2 11 2" xfId="6579" xr:uid="{00000000-0005-0000-0000-00000A1A0000}"/>
    <cellStyle name="Percent 3 2 12" xfId="6580" xr:uid="{00000000-0005-0000-0000-00000B1A0000}"/>
    <cellStyle name="Percent 3 2 12 2" xfId="6581" xr:uid="{00000000-0005-0000-0000-00000C1A0000}"/>
    <cellStyle name="Percent 3 2 12 2 2" xfId="6582" xr:uid="{00000000-0005-0000-0000-00000D1A0000}"/>
    <cellStyle name="Percent 3 2 12 3" xfId="6583" xr:uid="{00000000-0005-0000-0000-00000E1A0000}"/>
    <cellStyle name="Percent 3 2 13" xfId="6584" xr:uid="{00000000-0005-0000-0000-00000F1A0000}"/>
    <cellStyle name="Percent 3 2 13 2" xfId="6585" xr:uid="{00000000-0005-0000-0000-0000101A0000}"/>
    <cellStyle name="Percent 3 2 14" xfId="6586" xr:uid="{00000000-0005-0000-0000-0000111A0000}"/>
    <cellStyle name="Percent 3 2 14 2" xfId="6587" xr:uid="{00000000-0005-0000-0000-0000121A0000}"/>
    <cellStyle name="Percent 3 2 14 2 2" xfId="6588" xr:uid="{00000000-0005-0000-0000-0000131A0000}"/>
    <cellStyle name="Percent 3 2 14 3" xfId="6589" xr:uid="{00000000-0005-0000-0000-0000141A0000}"/>
    <cellStyle name="Percent 3 2 15" xfId="6590" xr:uid="{00000000-0005-0000-0000-0000151A0000}"/>
    <cellStyle name="Percent 3 2 15 2" xfId="6591" xr:uid="{00000000-0005-0000-0000-0000161A0000}"/>
    <cellStyle name="Percent 3 2 15 2 2" xfId="6592" xr:uid="{00000000-0005-0000-0000-0000171A0000}"/>
    <cellStyle name="Percent 3 2 15 3" xfId="6593" xr:uid="{00000000-0005-0000-0000-0000181A0000}"/>
    <cellStyle name="Percent 3 2 16" xfId="6594" xr:uid="{00000000-0005-0000-0000-0000191A0000}"/>
    <cellStyle name="Percent 3 2 16 2" xfId="6595" xr:uid="{00000000-0005-0000-0000-00001A1A0000}"/>
    <cellStyle name="Percent 3 2 16 2 2" xfId="6596" xr:uid="{00000000-0005-0000-0000-00001B1A0000}"/>
    <cellStyle name="Percent 3 2 16 3" xfId="6597" xr:uid="{00000000-0005-0000-0000-00001C1A0000}"/>
    <cellStyle name="Percent 3 2 17" xfId="6598" xr:uid="{00000000-0005-0000-0000-00001D1A0000}"/>
    <cellStyle name="Percent 3 2 17 2" xfId="6599" xr:uid="{00000000-0005-0000-0000-00001E1A0000}"/>
    <cellStyle name="Percent 3 2 17 2 2" xfId="6600" xr:uid="{00000000-0005-0000-0000-00001F1A0000}"/>
    <cellStyle name="Percent 3 2 17 3" xfId="6601" xr:uid="{00000000-0005-0000-0000-0000201A0000}"/>
    <cellStyle name="Percent 3 2 18" xfId="6602" xr:uid="{00000000-0005-0000-0000-0000211A0000}"/>
    <cellStyle name="Percent 3 2 19" xfId="6603" xr:uid="{00000000-0005-0000-0000-0000221A0000}"/>
    <cellStyle name="Percent 3 2 2" xfId="6604" xr:uid="{00000000-0005-0000-0000-0000231A0000}"/>
    <cellStyle name="Percent 3 2 2 10" xfId="6605" xr:uid="{00000000-0005-0000-0000-0000241A0000}"/>
    <cellStyle name="Percent 3 2 2 10 2" xfId="6606" xr:uid="{00000000-0005-0000-0000-0000251A0000}"/>
    <cellStyle name="Percent 3 2 2 11" xfId="6607" xr:uid="{00000000-0005-0000-0000-0000261A0000}"/>
    <cellStyle name="Percent 3 2 2 11 2" xfId="6608" xr:uid="{00000000-0005-0000-0000-0000271A0000}"/>
    <cellStyle name="Percent 3 2 2 12" xfId="6609" xr:uid="{00000000-0005-0000-0000-0000281A0000}"/>
    <cellStyle name="Percent 3 2 2 12 2" xfId="6610" xr:uid="{00000000-0005-0000-0000-0000291A0000}"/>
    <cellStyle name="Percent 3 2 2 13" xfId="6611" xr:uid="{00000000-0005-0000-0000-00002A1A0000}"/>
    <cellStyle name="Percent 3 2 2 13 2" xfId="6612" xr:uid="{00000000-0005-0000-0000-00002B1A0000}"/>
    <cellStyle name="Percent 3 2 2 14" xfId="6613" xr:uid="{00000000-0005-0000-0000-00002C1A0000}"/>
    <cellStyle name="Percent 3 2 2 14 2" xfId="6614" xr:uid="{00000000-0005-0000-0000-00002D1A0000}"/>
    <cellStyle name="Percent 3 2 2 15" xfId="6615" xr:uid="{00000000-0005-0000-0000-00002E1A0000}"/>
    <cellStyle name="Percent 3 2 2 15 2" xfId="6616" xr:uid="{00000000-0005-0000-0000-00002F1A0000}"/>
    <cellStyle name="Percent 3 2 2 16" xfId="6617" xr:uid="{00000000-0005-0000-0000-0000301A0000}"/>
    <cellStyle name="Percent 3 2 2 17" xfId="6618" xr:uid="{00000000-0005-0000-0000-0000311A0000}"/>
    <cellStyle name="Percent 3 2 2 18" xfId="6619" xr:uid="{00000000-0005-0000-0000-0000321A0000}"/>
    <cellStyle name="Percent 3 2 2 18 2" xfId="6620" xr:uid="{00000000-0005-0000-0000-0000331A0000}"/>
    <cellStyle name="Percent 3 2 2 19" xfId="6621" xr:uid="{00000000-0005-0000-0000-0000341A0000}"/>
    <cellStyle name="Percent 3 2 2 2" xfId="6622" xr:uid="{00000000-0005-0000-0000-0000351A0000}"/>
    <cellStyle name="Percent 3 2 2 2 10" xfId="6623" xr:uid="{00000000-0005-0000-0000-0000361A0000}"/>
    <cellStyle name="Percent 3 2 2 2 10 2" xfId="6624" xr:uid="{00000000-0005-0000-0000-0000371A0000}"/>
    <cellStyle name="Percent 3 2 2 2 10 2 2" xfId="6625" xr:uid="{00000000-0005-0000-0000-0000381A0000}"/>
    <cellStyle name="Percent 3 2 2 2 10 3" xfId="6626" xr:uid="{00000000-0005-0000-0000-0000391A0000}"/>
    <cellStyle name="Percent 3 2 2 2 11" xfId="6627" xr:uid="{00000000-0005-0000-0000-00003A1A0000}"/>
    <cellStyle name="Percent 3 2 2 2 11 2" xfId="6628" xr:uid="{00000000-0005-0000-0000-00003B1A0000}"/>
    <cellStyle name="Percent 3 2 2 2 11 2 2" xfId="6629" xr:uid="{00000000-0005-0000-0000-00003C1A0000}"/>
    <cellStyle name="Percent 3 2 2 2 11 3" xfId="6630" xr:uid="{00000000-0005-0000-0000-00003D1A0000}"/>
    <cellStyle name="Percent 3 2 2 2 12" xfId="6631" xr:uid="{00000000-0005-0000-0000-00003E1A0000}"/>
    <cellStyle name="Percent 3 2 2 2 12 2" xfId="6632" xr:uid="{00000000-0005-0000-0000-00003F1A0000}"/>
    <cellStyle name="Percent 3 2 2 2 12 2 2" xfId="6633" xr:uid="{00000000-0005-0000-0000-0000401A0000}"/>
    <cellStyle name="Percent 3 2 2 2 12 3" xfId="6634" xr:uid="{00000000-0005-0000-0000-0000411A0000}"/>
    <cellStyle name="Percent 3 2 2 2 13" xfId="6635" xr:uid="{00000000-0005-0000-0000-0000421A0000}"/>
    <cellStyle name="Percent 3 2 2 2 13 2" xfId="6636" xr:uid="{00000000-0005-0000-0000-0000431A0000}"/>
    <cellStyle name="Percent 3 2 2 2 13 2 2" xfId="6637" xr:uid="{00000000-0005-0000-0000-0000441A0000}"/>
    <cellStyle name="Percent 3 2 2 2 13 3" xfId="6638" xr:uid="{00000000-0005-0000-0000-0000451A0000}"/>
    <cellStyle name="Percent 3 2 2 2 14" xfId="6639" xr:uid="{00000000-0005-0000-0000-0000461A0000}"/>
    <cellStyle name="Percent 3 2 2 2 14 2" xfId="6640" xr:uid="{00000000-0005-0000-0000-0000471A0000}"/>
    <cellStyle name="Percent 3 2 2 2 14 2 2" xfId="6641" xr:uid="{00000000-0005-0000-0000-0000481A0000}"/>
    <cellStyle name="Percent 3 2 2 2 14 3" xfId="6642" xr:uid="{00000000-0005-0000-0000-0000491A0000}"/>
    <cellStyle name="Percent 3 2 2 2 15" xfId="6643" xr:uid="{00000000-0005-0000-0000-00004A1A0000}"/>
    <cellStyle name="Percent 3 2 2 2 15 2" xfId="6644" xr:uid="{00000000-0005-0000-0000-00004B1A0000}"/>
    <cellStyle name="Percent 3 2 2 2 15 2 2" xfId="6645" xr:uid="{00000000-0005-0000-0000-00004C1A0000}"/>
    <cellStyle name="Percent 3 2 2 2 15 3" xfId="6646" xr:uid="{00000000-0005-0000-0000-00004D1A0000}"/>
    <cellStyle name="Percent 3 2 2 2 16" xfId="6647" xr:uid="{00000000-0005-0000-0000-00004E1A0000}"/>
    <cellStyle name="Percent 3 2 2 2 16 2" xfId="6648" xr:uid="{00000000-0005-0000-0000-00004F1A0000}"/>
    <cellStyle name="Percent 3 2 2 2 16 2 2" xfId="6649" xr:uid="{00000000-0005-0000-0000-0000501A0000}"/>
    <cellStyle name="Percent 3 2 2 2 16 3" xfId="6650" xr:uid="{00000000-0005-0000-0000-0000511A0000}"/>
    <cellStyle name="Percent 3 2 2 2 16 4" xfId="6651" xr:uid="{00000000-0005-0000-0000-0000521A0000}"/>
    <cellStyle name="Percent 3 2 2 2 17" xfId="6652" xr:uid="{00000000-0005-0000-0000-0000531A0000}"/>
    <cellStyle name="Percent 3 2 2 2 17 2" xfId="6653" xr:uid="{00000000-0005-0000-0000-0000541A0000}"/>
    <cellStyle name="Percent 3 2 2 2 17 2 2" xfId="6654" xr:uid="{00000000-0005-0000-0000-0000551A0000}"/>
    <cellStyle name="Percent 3 2 2 2 17 3" xfId="6655" xr:uid="{00000000-0005-0000-0000-0000561A0000}"/>
    <cellStyle name="Percent 3 2 2 2 2" xfId="6656" xr:uid="{00000000-0005-0000-0000-0000571A0000}"/>
    <cellStyle name="Percent 3 2 2 2 2 2" xfId="6657" xr:uid="{00000000-0005-0000-0000-0000581A0000}"/>
    <cellStyle name="Percent 3 2 2 2 2 2 2" xfId="6658" xr:uid="{00000000-0005-0000-0000-0000591A0000}"/>
    <cellStyle name="Percent 3 2 2 2 2 2 2 2" xfId="6659" xr:uid="{00000000-0005-0000-0000-00005A1A0000}"/>
    <cellStyle name="Percent 3 2 2 2 2 2 2 2 2" xfId="6660" xr:uid="{00000000-0005-0000-0000-00005B1A0000}"/>
    <cellStyle name="Percent 3 2 2 2 2 2 2 3" xfId="6661" xr:uid="{00000000-0005-0000-0000-00005C1A0000}"/>
    <cellStyle name="Percent 3 2 2 2 2 2 3" xfId="6662" xr:uid="{00000000-0005-0000-0000-00005D1A0000}"/>
    <cellStyle name="Percent 3 2 2 2 2 2 3 2" xfId="6663" xr:uid="{00000000-0005-0000-0000-00005E1A0000}"/>
    <cellStyle name="Percent 3 2 2 2 2 2 3 2 2" xfId="6664" xr:uid="{00000000-0005-0000-0000-00005F1A0000}"/>
    <cellStyle name="Percent 3 2 2 2 2 2 3 3" xfId="6665" xr:uid="{00000000-0005-0000-0000-0000601A0000}"/>
    <cellStyle name="Percent 3 2 2 2 2 2 4" xfId="6666" xr:uid="{00000000-0005-0000-0000-0000611A0000}"/>
    <cellStyle name="Percent 3 2 2 2 2 2 4 2" xfId="6667" xr:uid="{00000000-0005-0000-0000-0000621A0000}"/>
    <cellStyle name="Percent 3 2 2 2 2 2 4 2 2" xfId="6668" xr:uid="{00000000-0005-0000-0000-0000631A0000}"/>
    <cellStyle name="Percent 3 2 2 2 2 2 4 3" xfId="6669" xr:uid="{00000000-0005-0000-0000-0000641A0000}"/>
    <cellStyle name="Percent 3 2 2 2 2 2 5" xfId="6670" xr:uid="{00000000-0005-0000-0000-0000651A0000}"/>
    <cellStyle name="Percent 3 2 2 2 2 2 5 2" xfId="6671" xr:uid="{00000000-0005-0000-0000-0000661A0000}"/>
    <cellStyle name="Percent 3 2 2 2 2 2 5 2 2" xfId="6672" xr:uid="{00000000-0005-0000-0000-0000671A0000}"/>
    <cellStyle name="Percent 3 2 2 2 2 2 5 3" xfId="6673" xr:uid="{00000000-0005-0000-0000-0000681A0000}"/>
    <cellStyle name="Percent 3 2 2 2 2 2 6" xfId="6674" xr:uid="{00000000-0005-0000-0000-0000691A0000}"/>
    <cellStyle name="Percent 3 2 2 2 2 3" xfId="6675" xr:uid="{00000000-0005-0000-0000-00006A1A0000}"/>
    <cellStyle name="Percent 3 2 2 2 2 3 2" xfId="6676" xr:uid="{00000000-0005-0000-0000-00006B1A0000}"/>
    <cellStyle name="Percent 3 2 2 2 2 4" xfId="6677" xr:uid="{00000000-0005-0000-0000-00006C1A0000}"/>
    <cellStyle name="Percent 3 2 2 2 2 4 2" xfId="6678" xr:uid="{00000000-0005-0000-0000-00006D1A0000}"/>
    <cellStyle name="Percent 3 2 2 2 2 5" xfId="6679" xr:uid="{00000000-0005-0000-0000-00006E1A0000}"/>
    <cellStyle name="Percent 3 2 2 2 2 5 2" xfId="6680" xr:uid="{00000000-0005-0000-0000-00006F1A0000}"/>
    <cellStyle name="Percent 3 2 2 2 2 6" xfId="6681" xr:uid="{00000000-0005-0000-0000-0000701A0000}"/>
    <cellStyle name="Percent 3 2 2 2 2 6 2" xfId="6682" xr:uid="{00000000-0005-0000-0000-0000711A0000}"/>
    <cellStyle name="Percent 3 2 2 2 2 7" xfId="6683" xr:uid="{00000000-0005-0000-0000-0000721A0000}"/>
    <cellStyle name="Percent 3 2 2 2 3" xfId="6684" xr:uid="{00000000-0005-0000-0000-0000731A0000}"/>
    <cellStyle name="Percent 3 2 2 2 3 2" xfId="6685" xr:uid="{00000000-0005-0000-0000-0000741A0000}"/>
    <cellStyle name="Percent 3 2 2 2 3 2 2" xfId="6686" xr:uid="{00000000-0005-0000-0000-0000751A0000}"/>
    <cellStyle name="Percent 3 2 2 2 3 3" xfId="6687" xr:uid="{00000000-0005-0000-0000-0000761A0000}"/>
    <cellStyle name="Percent 3 2 2 2 4" xfId="6688" xr:uid="{00000000-0005-0000-0000-0000771A0000}"/>
    <cellStyle name="Percent 3 2 2 2 4 2" xfId="6689" xr:uid="{00000000-0005-0000-0000-0000781A0000}"/>
    <cellStyle name="Percent 3 2 2 2 4 2 2" xfId="6690" xr:uid="{00000000-0005-0000-0000-0000791A0000}"/>
    <cellStyle name="Percent 3 2 2 2 4 3" xfId="6691" xr:uid="{00000000-0005-0000-0000-00007A1A0000}"/>
    <cellStyle name="Percent 3 2 2 2 5" xfId="6692" xr:uid="{00000000-0005-0000-0000-00007B1A0000}"/>
    <cellStyle name="Percent 3 2 2 2 5 2" xfId="6693" xr:uid="{00000000-0005-0000-0000-00007C1A0000}"/>
    <cellStyle name="Percent 3 2 2 2 5 2 2" xfId="6694" xr:uid="{00000000-0005-0000-0000-00007D1A0000}"/>
    <cellStyle name="Percent 3 2 2 2 5 3" xfId="6695" xr:uid="{00000000-0005-0000-0000-00007E1A0000}"/>
    <cellStyle name="Percent 3 2 2 2 6" xfId="6696" xr:uid="{00000000-0005-0000-0000-00007F1A0000}"/>
    <cellStyle name="Percent 3 2 2 2 6 2" xfId="6697" xr:uid="{00000000-0005-0000-0000-0000801A0000}"/>
    <cellStyle name="Percent 3 2 2 2 6 2 2" xfId="6698" xr:uid="{00000000-0005-0000-0000-0000811A0000}"/>
    <cellStyle name="Percent 3 2 2 2 6 3" xfId="6699" xr:uid="{00000000-0005-0000-0000-0000821A0000}"/>
    <cellStyle name="Percent 3 2 2 2 7" xfId="6700" xr:uid="{00000000-0005-0000-0000-0000831A0000}"/>
    <cellStyle name="Percent 3 2 2 2 7 2" xfId="6701" xr:uid="{00000000-0005-0000-0000-0000841A0000}"/>
    <cellStyle name="Percent 3 2 2 2 7 2 2" xfId="6702" xr:uid="{00000000-0005-0000-0000-0000851A0000}"/>
    <cellStyle name="Percent 3 2 2 2 7 3" xfId="6703" xr:uid="{00000000-0005-0000-0000-0000861A0000}"/>
    <cellStyle name="Percent 3 2 2 2 8" xfId="6704" xr:uid="{00000000-0005-0000-0000-0000871A0000}"/>
    <cellStyle name="Percent 3 2 2 2 8 2" xfId="6705" xr:uid="{00000000-0005-0000-0000-0000881A0000}"/>
    <cellStyle name="Percent 3 2 2 2 8 2 2" xfId="6706" xr:uid="{00000000-0005-0000-0000-0000891A0000}"/>
    <cellStyle name="Percent 3 2 2 2 8 3" xfId="6707" xr:uid="{00000000-0005-0000-0000-00008A1A0000}"/>
    <cellStyle name="Percent 3 2 2 2 9" xfId="6708" xr:uid="{00000000-0005-0000-0000-00008B1A0000}"/>
    <cellStyle name="Percent 3 2 2 2 9 2" xfId="6709" xr:uid="{00000000-0005-0000-0000-00008C1A0000}"/>
    <cellStyle name="Percent 3 2 2 2 9 2 2" xfId="6710" xr:uid="{00000000-0005-0000-0000-00008D1A0000}"/>
    <cellStyle name="Percent 3 2 2 2 9 3" xfId="6711" xr:uid="{00000000-0005-0000-0000-00008E1A0000}"/>
    <cellStyle name="Percent 3 2 2 3" xfId="6712" xr:uid="{00000000-0005-0000-0000-00008F1A0000}"/>
    <cellStyle name="Percent 3 2 2 3 2" xfId="6713" xr:uid="{00000000-0005-0000-0000-0000901A0000}"/>
    <cellStyle name="Percent 3 2 2 4" xfId="6714" xr:uid="{00000000-0005-0000-0000-0000911A0000}"/>
    <cellStyle name="Percent 3 2 2 4 2" xfId="6715" xr:uid="{00000000-0005-0000-0000-0000921A0000}"/>
    <cellStyle name="Percent 3 2 2 5" xfId="6716" xr:uid="{00000000-0005-0000-0000-0000931A0000}"/>
    <cellStyle name="Percent 3 2 2 5 2" xfId="6717" xr:uid="{00000000-0005-0000-0000-0000941A0000}"/>
    <cellStyle name="Percent 3 2 2 6" xfId="6718" xr:uid="{00000000-0005-0000-0000-0000951A0000}"/>
    <cellStyle name="Percent 3 2 2 6 2" xfId="6719" xr:uid="{00000000-0005-0000-0000-0000961A0000}"/>
    <cellStyle name="Percent 3 2 2 7" xfId="6720" xr:uid="{00000000-0005-0000-0000-0000971A0000}"/>
    <cellStyle name="Percent 3 2 2 7 2" xfId="6721" xr:uid="{00000000-0005-0000-0000-0000981A0000}"/>
    <cellStyle name="Percent 3 2 2 8" xfId="6722" xr:uid="{00000000-0005-0000-0000-0000991A0000}"/>
    <cellStyle name="Percent 3 2 2 8 2" xfId="6723" xr:uid="{00000000-0005-0000-0000-00009A1A0000}"/>
    <cellStyle name="Percent 3 2 2 9" xfId="6724" xr:uid="{00000000-0005-0000-0000-00009B1A0000}"/>
    <cellStyle name="Percent 3 2 2 9 2" xfId="6725" xr:uid="{00000000-0005-0000-0000-00009C1A0000}"/>
    <cellStyle name="Percent 3 2 20" xfId="6726" xr:uid="{00000000-0005-0000-0000-00009D1A0000}"/>
    <cellStyle name="Percent 3 2 21" xfId="7504" xr:uid="{00000000-0005-0000-0000-00009E1A0000}"/>
    <cellStyle name="Percent 3 2 3" xfId="6727" xr:uid="{00000000-0005-0000-0000-00009F1A0000}"/>
    <cellStyle name="Percent 3 2 3 2" xfId="6728" xr:uid="{00000000-0005-0000-0000-0000A01A0000}"/>
    <cellStyle name="Percent 3 2 4" xfId="6729" xr:uid="{00000000-0005-0000-0000-0000A11A0000}"/>
    <cellStyle name="Percent 3 2 4 2" xfId="6730" xr:uid="{00000000-0005-0000-0000-0000A21A0000}"/>
    <cellStyle name="Percent 3 2 5" xfId="6731" xr:uid="{00000000-0005-0000-0000-0000A31A0000}"/>
    <cellStyle name="Percent 3 2 5 2" xfId="6732" xr:uid="{00000000-0005-0000-0000-0000A41A0000}"/>
    <cellStyle name="Percent 3 2 6" xfId="6733" xr:uid="{00000000-0005-0000-0000-0000A51A0000}"/>
    <cellStyle name="Percent 3 2 6 2" xfId="6734" xr:uid="{00000000-0005-0000-0000-0000A61A0000}"/>
    <cellStyle name="Percent 3 2 7" xfId="6735" xr:uid="{00000000-0005-0000-0000-0000A71A0000}"/>
    <cellStyle name="Percent 3 2 7 2" xfId="6736" xr:uid="{00000000-0005-0000-0000-0000A81A0000}"/>
    <cellStyle name="Percent 3 2 8" xfId="6737" xr:uid="{00000000-0005-0000-0000-0000A91A0000}"/>
    <cellStyle name="Percent 3 2 8 2" xfId="6738" xr:uid="{00000000-0005-0000-0000-0000AA1A0000}"/>
    <cellStyle name="Percent 3 2 9" xfId="6739" xr:uid="{00000000-0005-0000-0000-0000AB1A0000}"/>
    <cellStyle name="Percent 3 2 9 2" xfId="6740" xr:uid="{00000000-0005-0000-0000-0000AC1A0000}"/>
    <cellStyle name="Percent 3 20" xfId="6741" xr:uid="{00000000-0005-0000-0000-0000AD1A0000}"/>
    <cellStyle name="Percent 3 20 2" xfId="6742" xr:uid="{00000000-0005-0000-0000-0000AE1A0000}"/>
    <cellStyle name="Percent 3 20 3" xfId="6743" xr:uid="{00000000-0005-0000-0000-0000AF1A0000}"/>
    <cellStyle name="Percent 3 21" xfId="6744" xr:uid="{00000000-0005-0000-0000-0000B01A0000}"/>
    <cellStyle name="Percent 3 21 2" xfId="6745" xr:uid="{00000000-0005-0000-0000-0000B11A0000}"/>
    <cellStyle name="Percent 3 21 3" xfId="6746" xr:uid="{00000000-0005-0000-0000-0000B21A0000}"/>
    <cellStyle name="Percent 3 22" xfId="6747" xr:uid="{00000000-0005-0000-0000-0000B31A0000}"/>
    <cellStyle name="Percent 3 22 2" xfId="6748" xr:uid="{00000000-0005-0000-0000-0000B41A0000}"/>
    <cellStyle name="Percent 3 23" xfId="6749" xr:uid="{00000000-0005-0000-0000-0000B51A0000}"/>
    <cellStyle name="Percent 3 23 2" xfId="6750" xr:uid="{00000000-0005-0000-0000-0000B61A0000}"/>
    <cellStyle name="Percent 3 24" xfId="6751" xr:uid="{00000000-0005-0000-0000-0000B71A0000}"/>
    <cellStyle name="Percent 3 24 2" xfId="6752" xr:uid="{00000000-0005-0000-0000-0000B81A0000}"/>
    <cellStyle name="Percent 3 25" xfId="6753" xr:uid="{00000000-0005-0000-0000-0000B91A0000}"/>
    <cellStyle name="Percent 3 25 2" xfId="6754" xr:uid="{00000000-0005-0000-0000-0000BA1A0000}"/>
    <cellStyle name="Percent 3 26" xfId="6755" xr:uid="{00000000-0005-0000-0000-0000BB1A0000}"/>
    <cellStyle name="Percent 3 26 2" xfId="6756" xr:uid="{00000000-0005-0000-0000-0000BC1A0000}"/>
    <cellStyle name="Percent 3 27" xfId="6757" xr:uid="{00000000-0005-0000-0000-0000BD1A0000}"/>
    <cellStyle name="Percent 3 27 2" xfId="6758" xr:uid="{00000000-0005-0000-0000-0000BE1A0000}"/>
    <cellStyle name="Percent 3 28" xfId="6759" xr:uid="{00000000-0005-0000-0000-0000BF1A0000}"/>
    <cellStyle name="Percent 3 28 2" xfId="6760" xr:uid="{00000000-0005-0000-0000-0000C01A0000}"/>
    <cellStyle name="Percent 3 29" xfId="6761" xr:uid="{00000000-0005-0000-0000-0000C11A0000}"/>
    <cellStyle name="Percent 3 29 2" xfId="6762" xr:uid="{00000000-0005-0000-0000-0000C21A0000}"/>
    <cellStyle name="Percent 3 3" xfId="6763" xr:uid="{00000000-0005-0000-0000-0000C31A0000}"/>
    <cellStyle name="Percent 3 3 2" xfId="6764" xr:uid="{00000000-0005-0000-0000-0000C41A0000}"/>
    <cellStyle name="Percent 3 3 2 2" xfId="6765" xr:uid="{00000000-0005-0000-0000-0000C51A0000}"/>
    <cellStyle name="Percent 3 3 2 2 2" xfId="6766" xr:uid="{00000000-0005-0000-0000-0000C61A0000}"/>
    <cellStyle name="Percent 3 3 2 3" xfId="6767" xr:uid="{00000000-0005-0000-0000-0000C71A0000}"/>
    <cellStyle name="Percent 3 3 2 4" xfId="6768" xr:uid="{00000000-0005-0000-0000-0000C81A0000}"/>
    <cellStyle name="Percent 3 3 2 5" xfId="6769" xr:uid="{00000000-0005-0000-0000-0000C91A0000}"/>
    <cellStyle name="Percent 3 3 3" xfId="6770" xr:uid="{00000000-0005-0000-0000-0000CA1A0000}"/>
    <cellStyle name="Percent 3 3 4" xfId="6771" xr:uid="{00000000-0005-0000-0000-0000CB1A0000}"/>
    <cellStyle name="Percent 3 3 5" xfId="6772" xr:uid="{00000000-0005-0000-0000-0000CC1A0000}"/>
    <cellStyle name="Percent 3 3 6" xfId="6773" xr:uid="{00000000-0005-0000-0000-0000CD1A0000}"/>
    <cellStyle name="Percent 3 3 6 2" xfId="6774" xr:uid="{00000000-0005-0000-0000-0000CE1A0000}"/>
    <cellStyle name="Percent 3 3 7" xfId="6775" xr:uid="{00000000-0005-0000-0000-0000CF1A0000}"/>
    <cellStyle name="Percent 3 30" xfId="6776" xr:uid="{00000000-0005-0000-0000-0000D01A0000}"/>
    <cellStyle name="Percent 3 30 2" xfId="6777" xr:uid="{00000000-0005-0000-0000-0000D11A0000}"/>
    <cellStyle name="Percent 3 31" xfId="6778" xr:uid="{00000000-0005-0000-0000-0000D21A0000}"/>
    <cellStyle name="Percent 3 31 2" xfId="6779" xr:uid="{00000000-0005-0000-0000-0000D31A0000}"/>
    <cellStyle name="Percent 3 32" xfId="6780" xr:uid="{00000000-0005-0000-0000-0000D41A0000}"/>
    <cellStyle name="Percent 3 32 2" xfId="6781" xr:uid="{00000000-0005-0000-0000-0000D51A0000}"/>
    <cellStyle name="Percent 3 33" xfId="6782" xr:uid="{00000000-0005-0000-0000-0000D61A0000}"/>
    <cellStyle name="Percent 3 33 2" xfId="6783" xr:uid="{00000000-0005-0000-0000-0000D71A0000}"/>
    <cellStyle name="Percent 3 34" xfId="6784" xr:uid="{00000000-0005-0000-0000-0000D81A0000}"/>
    <cellStyle name="Percent 3 34 2" xfId="6785" xr:uid="{00000000-0005-0000-0000-0000D91A0000}"/>
    <cellStyle name="Percent 3 35" xfId="6786" xr:uid="{00000000-0005-0000-0000-0000DA1A0000}"/>
    <cellStyle name="Percent 3 35 2" xfId="6787" xr:uid="{00000000-0005-0000-0000-0000DB1A0000}"/>
    <cellStyle name="Percent 3 36" xfId="6788" xr:uid="{00000000-0005-0000-0000-0000DC1A0000}"/>
    <cellStyle name="Percent 3 36 2" xfId="6789" xr:uid="{00000000-0005-0000-0000-0000DD1A0000}"/>
    <cellStyle name="Percent 3 37" xfId="6790" xr:uid="{00000000-0005-0000-0000-0000DE1A0000}"/>
    <cellStyle name="Percent 3 37 2" xfId="6791" xr:uid="{00000000-0005-0000-0000-0000DF1A0000}"/>
    <cellStyle name="Percent 3 38" xfId="6792" xr:uid="{00000000-0005-0000-0000-0000E01A0000}"/>
    <cellStyle name="Percent 3 38 2" xfId="6793" xr:uid="{00000000-0005-0000-0000-0000E11A0000}"/>
    <cellStyle name="Percent 3 39" xfId="6794" xr:uid="{00000000-0005-0000-0000-0000E21A0000}"/>
    <cellStyle name="Percent 3 39 2" xfId="6795" xr:uid="{00000000-0005-0000-0000-0000E31A0000}"/>
    <cellStyle name="Percent 3 4" xfId="6796" xr:uid="{00000000-0005-0000-0000-0000E41A0000}"/>
    <cellStyle name="Percent 3 4 2" xfId="6797" xr:uid="{00000000-0005-0000-0000-0000E51A0000}"/>
    <cellStyle name="Percent 3 4 3" xfId="6798" xr:uid="{00000000-0005-0000-0000-0000E61A0000}"/>
    <cellStyle name="Percent 3 4 3 2" xfId="6799" xr:uid="{00000000-0005-0000-0000-0000E71A0000}"/>
    <cellStyle name="Percent 3 4 4" xfId="6800" xr:uid="{00000000-0005-0000-0000-0000E81A0000}"/>
    <cellStyle name="Percent 3 4 4 2" xfId="6801" xr:uid="{00000000-0005-0000-0000-0000E91A0000}"/>
    <cellStyle name="Percent 3 40" xfId="6802" xr:uid="{00000000-0005-0000-0000-0000EA1A0000}"/>
    <cellStyle name="Percent 3 40 2" xfId="6803" xr:uid="{00000000-0005-0000-0000-0000EB1A0000}"/>
    <cellStyle name="Percent 3 41" xfId="6804" xr:uid="{00000000-0005-0000-0000-0000EC1A0000}"/>
    <cellStyle name="Percent 3 41 2" xfId="6805" xr:uid="{00000000-0005-0000-0000-0000ED1A0000}"/>
    <cellStyle name="Percent 3 42" xfId="6806" xr:uid="{00000000-0005-0000-0000-0000EE1A0000}"/>
    <cellStyle name="Percent 3 42 2" xfId="6807" xr:uid="{00000000-0005-0000-0000-0000EF1A0000}"/>
    <cellStyle name="Percent 3 43" xfId="6808" xr:uid="{00000000-0005-0000-0000-0000F01A0000}"/>
    <cellStyle name="Percent 3 43 2" xfId="6809" xr:uid="{00000000-0005-0000-0000-0000F11A0000}"/>
    <cellStyle name="Percent 3 44" xfId="6810" xr:uid="{00000000-0005-0000-0000-0000F21A0000}"/>
    <cellStyle name="Percent 3 44 2" xfId="6811" xr:uid="{00000000-0005-0000-0000-0000F31A0000}"/>
    <cellStyle name="Percent 3 45" xfId="6812" xr:uid="{00000000-0005-0000-0000-0000F41A0000}"/>
    <cellStyle name="Percent 3 45 2" xfId="6813" xr:uid="{00000000-0005-0000-0000-0000F51A0000}"/>
    <cellStyle name="Percent 3 46" xfId="6814" xr:uid="{00000000-0005-0000-0000-0000F61A0000}"/>
    <cellStyle name="Percent 3 46 2" xfId="6815" xr:uid="{00000000-0005-0000-0000-0000F71A0000}"/>
    <cellStyle name="Percent 3 47" xfId="6816" xr:uid="{00000000-0005-0000-0000-0000F81A0000}"/>
    <cellStyle name="Percent 3 47 2" xfId="6817" xr:uid="{00000000-0005-0000-0000-0000F91A0000}"/>
    <cellStyle name="Percent 3 48" xfId="6818" xr:uid="{00000000-0005-0000-0000-0000FA1A0000}"/>
    <cellStyle name="Percent 3 48 2" xfId="6819" xr:uid="{00000000-0005-0000-0000-0000FB1A0000}"/>
    <cellStyle name="Percent 3 49" xfId="6820" xr:uid="{00000000-0005-0000-0000-0000FC1A0000}"/>
    <cellStyle name="Percent 3 49 2" xfId="6821" xr:uid="{00000000-0005-0000-0000-0000FD1A0000}"/>
    <cellStyle name="Percent 3 5" xfId="6822" xr:uid="{00000000-0005-0000-0000-0000FE1A0000}"/>
    <cellStyle name="Percent 3 5 2" xfId="6823" xr:uid="{00000000-0005-0000-0000-0000FF1A0000}"/>
    <cellStyle name="Percent 3 5 2 2" xfId="6824" xr:uid="{00000000-0005-0000-0000-0000001B0000}"/>
    <cellStyle name="Percent 3 5 3" xfId="6825" xr:uid="{00000000-0005-0000-0000-0000011B0000}"/>
    <cellStyle name="Percent 3 50" xfId="6826" xr:uid="{00000000-0005-0000-0000-0000021B0000}"/>
    <cellStyle name="Percent 3 50 2" xfId="6827" xr:uid="{00000000-0005-0000-0000-0000031B0000}"/>
    <cellStyle name="Percent 3 51" xfId="6828" xr:uid="{00000000-0005-0000-0000-0000041B0000}"/>
    <cellStyle name="Percent 3 51 2" xfId="6829" xr:uid="{00000000-0005-0000-0000-0000051B0000}"/>
    <cellStyle name="Percent 3 52" xfId="6830" xr:uid="{00000000-0005-0000-0000-0000061B0000}"/>
    <cellStyle name="Percent 3 52 2" xfId="6831" xr:uid="{00000000-0005-0000-0000-0000071B0000}"/>
    <cellStyle name="Percent 3 53" xfId="6832" xr:uid="{00000000-0005-0000-0000-0000081B0000}"/>
    <cellStyle name="Percent 3 53 2" xfId="6833" xr:uid="{00000000-0005-0000-0000-0000091B0000}"/>
    <cellStyle name="Percent 3 54" xfId="6834" xr:uid="{00000000-0005-0000-0000-00000A1B0000}"/>
    <cellStyle name="Percent 3 54 2" xfId="6835" xr:uid="{00000000-0005-0000-0000-00000B1B0000}"/>
    <cellStyle name="Percent 3 55" xfId="6836" xr:uid="{00000000-0005-0000-0000-00000C1B0000}"/>
    <cellStyle name="Percent 3 55 2" xfId="6837" xr:uid="{00000000-0005-0000-0000-00000D1B0000}"/>
    <cellStyle name="Percent 3 56" xfId="6838" xr:uid="{00000000-0005-0000-0000-00000E1B0000}"/>
    <cellStyle name="Percent 3 56 2" xfId="6839" xr:uid="{00000000-0005-0000-0000-00000F1B0000}"/>
    <cellStyle name="Percent 3 57" xfId="6840" xr:uid="{00000000-0005-0000-0000-0000101B0000}"/>
    <cellStyle name="Percent 3 57 2" xfId="6841" xr:uid="{00000000-0005-0000-0000-0000111B0000}"/>
    <cellStyle name="Percent 3 58" xfId="6842" xr:uid="{00000000-0005-0000-0000-0000121B0000}"/>
    <cellStyle name="Percent 3 58 2" xfId="6843" xr:uid="{00000000-0005-0000-0000-0000131B0000}"/>
    <cellStyle name="Percent 3 59" xfId="6844" xr:uid="{00000000-0005-0000-0000-0000141B0000}"/>
    <cellStyle name="Percent 3 59 2" xfId="6845" xr:uid="{00000000-0005-0000-0000-0000151B0000}"/>
    <cellStyle name="Percent 3 6" xfId="6846" xr:uid="{00000000-0005-0000-0000-0000161B0000}"/>
    <cellStyle name="Percent 3 6 2" xfId="6847" xr:uid="{00000000-0005-0000-0000-0000171B0000}"/>
    <cellStyle name="Percent 3 6 2 2" xfId="6848" xr:uid="{00000000-0005-0000-0000-0000181B0000}"/>
    <cellStyle name="Percent 3 6 3" xfId="6849" xr:uid="{00000000-0005-0000-0000-0000191B0000}"/>
    <cellStyle name="Percent 3 60" xfId="6850" xr:uid="{00000000-0005-0000-0000-00001A1B0000}"/>
    <cellStyle name="Percent 3 60 2" xfId="6851" xr:uid="{00000000-0005-0000-0000-00001B1B0000}"/>
    <cellStyle name="Percent 3 61" xfId="6852" xr:uid="{00000000-0005-0000-0000-00001C1B0000}"/>
    <cellStyle name="Percent 3 61 2" xfId="6853" xr:uid="{00000000-0005-0000-0000-00001D1B0000}"/>
    <cellStyle name="Percent 3 62" xfId="6854" xr:uid="{00000000-0005-0000-0000-00001E1B0000}"/>
    <cellStyle name="Percent 3 63" xfId="6855" xr:uid="{00000000-0005-0000-0000-00001F1B0000}"/>
    <cellStyle name="Percent 3 64" xfId="6856" xr:uid="{00000000-0005-0000-0000-0000201B0000}"/>
    <cellStyle name="Percent 3 65" xfId="6857" xr:uid="{00000000-0005-0000-0000-0000211B0000}"/>
    <cellStyle name="Percent 3 66" xfId="6858" xr:uid="{00000000-0005-0000-0000-0000221B0000}"/>
    <cellStyle name="Percent 3 67" xfId="6859" xr:uid="{00000000-0005-0000-0000-0000231B0000}"/>
    <cellStyle name="Percent 3 68" xfId="6860" xr:uid="{00000000-0005-0000-0000-0000241B0000}"/>
    <cellStyle name="Percent 3 69" xfId="6861" xr:uid="{00000000-0005-0000-0000-0000251B0000}"/>
    <cellStyle name="Percent 3 7" xfId="6862" xr:uid="{00000000-0005-0000-0000-0000261B0000}"/>
    <cellStyle name="Percent 3 7 2" xfId="6863" xr:uid="{00000000-0005-0000-0000-0000271B0000}"/>
    <cellStyle name="Percent 3 7 2 2" xfId="6864" xr:uid="{00000000-0005-0000-0000-0000281B0000}"/>
    <cellStyle name="Percent 3 7 3" xfId="6865" xr:uid="{00000000-0005-0000-0000-0000291B0000}"/>
    <cellStyle name="Percent 3 70" xfId="6866" xr:uid="{00000000-0005-0000-0000-00002A1B0000}"/>
    <cellStyle name="Percent 3 71" xfId="6867" xr:uid="{00000000-0005-0000-0000-00002B1B0000}"/>
    <cellStyle name="Percent 3 72" xfId="6868" xr:uid="{00000000-0005-0000-0000-00002C1B0000}"/>
    <cellStyle name="Percent 3 73" xfId="6869" xr:uid="{00000000-0005-0000-0000-00002D1B0000}"/>
    <cellStyle name="Percent 3 74" xfId="6870" xr:uid="{00000000-0005-0000-0000-00002E1B0000}"/>
    <cellStyle name="Percent 3 75" xfId="6871" xr:uid="{00000000-0005-0000-0000-00002F1B0000}"/>
    <cellStyle name="Percent 3 76" xfId="6872" xr:uid="{00000000-0005-0000-0000-0000301B0000}"/>
    <cellStyle name="Percent 3 77" xfId="6873" xr:uid="{00000000-0005-0000-0000-0000311B0000}"/>
    <cellStyle name="Percent 3 78" xfId="6874" xr:uid="{00000000-0005-0000-0000-0000321B0000}"/>
    <cellStyle name="Percent 3 79" xfId="6875" xr:uid="{00000000-0005-0000-0000-0000331B0000}"/>
    <cellStyle name="Percent 3 8" xfId="6876" xr:uid="{00000000-0005-0000-0000-0000341B0000}"/>
    <cellStyle name="Percent 3 8 2" xfId="6877" xr:uid="{00000000-0005-0000-0000-0000351B0000}"/>
    <cellStyle name="Percent 3 8 2 2" xfId="6878" xr:uid="{00000000-0005-0000-0000-0000361B0000}"/>
    <cellStyle name="Percent 3 8 3" xfId="6879" xr:uid="{00000000-0005-0000-0000-0000371B0000}"/>
    <cellStyle name="Percent 3 80" xfId="6880" xr:uid="{00000000-0005-0000-0000-0000381B0000}"/>
    <cellStyle name="Percent 3 81" xfId="6881" xr:uid="{00000000-0005-0000-0000-0000391B0000}"/>
    <cellStyle name="Percent 3 82" xfId="6882" xr:uid="{00000000-0005-0000-0000-00003A1B0000}"/>
    <cellStyle name="Percent 3 83" xfId="6883" xr:uid="{00000000-0005-0000-0000-00003B1B0000}"/>
    <cellStyle name="Percent 3 84" xfId="6884" xr:uid="{00000000-0005-0000-0000-00003C1B0000}"/>
    <cellStyle name="Percent 3 85" xfId="6885" xr:uid="{00000000-0005-0000-0000-00003D1B0000}"/>
    <cellStyle name="Percent 3 86" xfId="6886" xr:uid="{00000000-0005-0000-0000-00003E1B0000}"/>
    <cellStyle name="Percent 3 87" xfId="6887" xr:uid="{00000000-0005-0000-0000-00003F1B0000}"/>
    <cellStyle name="Percent 3 88" xfId="6888" xr:uid="{00000000-0005-0000-0000-0000401B0000}"/>
    <cellStyle name="Percent 3 89" xfId="6889" xr:uid="{00000000-0005-0000-0000-0000411B0000}"/>
    <cellStyle name="Percent 3 9" xfId="6890" xr:uid="{00000000-0005-0000-0000-0000421B0000}"/>
    <cellStyle name="Percent 3 9 2" xfId="6891" xr:uid="{00000000-0005-0000-0000-0000431B0000}"/>
    <cellStyle name="Percent 3 9 2 2" xfId="6892" xr:uid="{00000000-0005-0000-0000-0000441B0000}"/>
    <cellStyle name="Percent 3 9 3" xfId="6893" xr:uid="{00000000-0005-0000-0000-0000451B0000}"/>
    <cellStyle name="Percent 3 90" xfId="6894" xr:uid="{00000000-0005-0000-0000-0000461B0000}"/>
    <cellStyle name="Percent 3 91" xfId="6895" xr:uid="{00000000-0005-0000-0000-0000471B0000}"/>
    <cellStyle name="Percent 3 92" xfId="6896" xr:uid="{00000000-0005-0000-0000-0000481B0000}"/>
    <cellStyle name="Percent 3 93" xfId="6897" xr:uid="{00000000-0005-0000-0000-0000491B0000}"/>
    <cellStyle name="Percent 3 94" xfId="6898" xr:uid="{00000000-0005-0000-0000-00004A1B0000}"/>
    <cellStyle name="Percent 3 95" xfId="6899" xr:uid="{00000000-0005-0000-0000-00004B1B0000}"/>
    <cellStyle name="Percent 3 96" xfId="6900" xr:uid="{00000000-0005-0000-0000-00004C1B0000}"/>
    <cellStyle name="Percent 3 97" xfId="6901" xr:uid="{00000000-0005-0000-0000-00004D1B0000}"/>
    <cellStyle name="Percent 3 98" xfId="6902" xr:uid="{00000000-0005-0000-0000-00004E1B0000}"/>
    <cellStyle name="Percent 3 99" xfId="6903" xr:uid="{00000000-0005-0000-0000-00004F1B0000}"/>
    <cellStyle name="Percent 30" xfId="6904" xr:uid="{00000000-0005-0000-0000-0000501B0000}"/>
    <cellStyle name="Percent 31" xfId="6905" xr:uid="{00000000-0005-0000-0000-0000511B0000}"/>
    <cellStyle name="Percent 32" xfId="6906" xr:uid="{00000000-0005-0000-0000-0000521B0000}"/>
    <cellStyle name="Percent 33" xfId="6907" xr:uid="{00000000-0005-0000-0000-0000531B0000}"/>
    <cellStyle name="Percent 34" xfId="6908" xr:uid="{00000000-0005-0000-0000-0000541B0000}"/>
    <cellStyle name="Percent 35" xfId="6909" xr:uid="{00000000-0005-0000-0000-0000551B0000}"/>
    <cellStyle name="Percent 36" xfId="6910" xr:uid="{00000000-0005-0000-0000-0000561B0000}"/>
    <cellStyle name="Percent 37" xfId="6911" xr:uid="{00000000-0005-0000-0000-0000571B0000}"/>
    <cellStyle name="Percent 38" xfId="6912" xr:uid="{00000000-0005-0000-0000-0000581B0000}"/>
    <cellStyle name="Percent 39" xfId="6913" xr:uid="{00000000-0005-0000-0000-0000591B0000}"/>
    <cellStyle name="Percent 4" xfId="6914" xr:uid="{00000000-0005-0000-0000-00005A1B0000}"/>
    <cellStyle name="Percent 4 10" xfId="6915" xr:uid="{00000000-0005-0000-0000-00005B1B0000}"/>
    <cellStyle name="Percent 4 11" xfId="6916" xr:uid="{00000000-0005-0000-0000-00005C1B0000}"/>
    <cellStyle name="Percent 4 12" xfId="6917" xr:uid="{00000000-0005-0000-0000-00005D1B0000}"/>
    <cellStyle name="Percent 4 13" xfId="6918" xr:uid="{00000000-0005-0000-0000-00005E1B0000}"/>
    <cellStyle name="Percent 4 14" xfId="6919" xr:uid="{00000000-0005-0000-0000-00005F1B0000}"/>
    <cellStyle name="Percent 4 15" xfId="6920" xr:uid="{00000000-0005-0000-0000-0000601B0000}"/>
    <cellStyle name="Percent 4 16" xfId="6921" xr:uid="{00000000-0005-0000-0000-0000611B0000}"/>
    <cellStyle name="Percent 4 17" xfId="6922" xr:uid="{00000000-0005-0000-0000-0000621B0000}"/>
    <cellStyle name="Percent 4 18" xfId="6923" xr:uid="{00000000-0005-0000-0000-0000631B0000}"/>
    <cellStyle name="Percent 4 19" xfId="6924" xr:uid="{00000000-0005-0000-0000-0000641B0000}"/>
    <cellStyle name="Percent 4 2" xfId="6925" xr:uid="{00000000-0005-0000-0000-0000651B0000}"/>
    <cellStyle name="Percent 4 2 2" xfId="6926" xr:uid="{00000000-0005-0000-0000-0000661B0000}"/>
    <cellStyle name="Percent 4 2 2 2" xfId="6927" xr:uid="{00000000-0005-0000-0000-0000671B0000}"/>
    <cellStyle name="Percent 4 2 3" xfId="6928" xr:uid="{00000000-0005-0000-0000-0000681B0000}"/>
    <cellStyle name="Percent 4 2 4" xfId="6929" xr:uid="{00000000-0005-0000-0000-0000691B0000}"/>
    <cellStyle name="Percent 4 20" xfId="6930" xr:uid="{00000000-0005-0000-0000-00006A1B0000}"/>
    <cellStyle name="Percent 4 21" xfId="6931" xr:uid="{00000000-0005-0000-0000-00006B1B0000}"/>
    <cellStyle name="Percent 4 22" xfId="6932" xr:uid="{00000000-0005-0000-0000-00006C1B0000}"/>
    <cellStyle name="Percent 4 23" xfId="6933" xr:uid="{00000000-0005-0000-0000-00006D1B0000}"/>
    <cellStyle name="Percent 4 24" xfId="6934" xr:uid="{00000000-0005-0000-0000-00006E1B0000}"/>
    <cellStyle name="Percent 4 25" xfId="6935" xr:uid="{00000000-0005-0000-0000-00006F1B0000}"/>
    <cellStyle name="Percent 4 26" xfId="6936" xr:uid="{00000000-0005-0000-0000-0000701B0000}"/>
    <cellStyle name="Percent 4 27" xfId="6937" xr:uid="{00000000-0005-0000-0000-0000711B0000}"/>
    <cellStyle name="Percent 4 28" xfId="6938" xr:uid="{00000000-0005-0000-0000-0000721B0000}"/>
    <cellStyle name="Percent 4 29" xfId="6939" xr:uid="{00000000-0005-0000-0000-0000731B0000}"/>
    <cellStyle name="Percent 4 3" xfId="6940" xr:uid="{00000000-0005-0000-0000-0000741B0000}"/>
    <cellStyle name="Percent 4 3 2" xfId="6941" xr:uid="{00000000-0005-0000-0000-0000751B0000}"/>
    <cellStyle name="Percent 4 30" xfId="6942" xr:uid="{00000000-0005-0000-0000-0000761B0000}"/>
    <cellStyle name="Percent 4 31" xfId="6943" xr:uid="{00000000-0005-0000-0000-0000771B0000}"/>
    <cellStyle name="Percent 4 32" xfId="6944" xr:uid="{00000000-0005-0000-0000-0000781B0000}"/>
    <cellStyle name="Percent 4 33" xfId="6945" xr:uid="{00000000-0005-0000-0000-0000791B0000}"/>
    <cellStyle name="Percent 4 34" xfId="6946" xr:uid="{00000000-0005-0000-0000-00007A1B0000}"/>
    <cellStyle name="Percent 4 35" xfId="6947" xr:uid="{00000000-0005-0000-0000-00007B1B0000}"/>
    <cellStyle name="Percent 4 36" xfId="6948" xr:uid="{00000000-0005-0000-0000-00007C1B0000}"/>
    <cellStyle name="Percent 4 37" xfId="6949" xr:uid="{00000000-0005-0000-0000-00007D1B0000}"/>
    <cellStyle name="Percent 4 38" xfId="6950" xr:uid="{00000000-0005-0000-0000-00007E1B0000}"/>
    <cellStyle name="Percent 4 39" xfId="6951" xr:uid="{00000000-0005-0000-0000-00007F1B0000}"/>
    <cellStyle name="Percent 4 4" xfId="6952" xr:uid="{00000000-0005-0000-0000-0000801B0000}"/>
    <cellStyle name="Percent 4 40" xfId="6953" xr:uid="{00000000-0005-0000-0000-0000811B0000}"/>
    <cellStyle name="Percent 4 41" xfId="6954" xr:uid="{00000000-0005-0000-0000-0000821B0000}"/>
    <cellStyle name="Percent 4 42" xfId="6955" xr:uid="{00000000-0005-0000-0000-0000831B0000}"/>
    <cellStyle name="Percent 4 43" xfId="6956" xr:uid="{00000000-0005-0000-0000-0000841B0000}"/>
    <cellStyle name="Percent 4 44" xfId="6957" xr:uid="{00000000-0005-0000-0000-0000851B0000}"/>
    <cellStyle name="Percent 4 45" xfId="6958" xr:uid="{00000000-0005-0000-0000-0000861B0000}"/>
    <cellStyle name="Percent 4 46" xfId="6959" xr:uid="{00000000-0005-0000-0000-0000871B0000}"/>
    <cellStyle name="Percent 4 47" xfId="6960" xr:uid="{00000000-0005-0000-0000-0000881B0000}"/>
    <cellStyle name="Percent 4 48" xfId="6961" xr:uid="{00000000-0005-0000-0000-0000891B0000}"/>
    <cellStyle name="Percent 4 49" xfId="6962" xr:uid="{00000000-0005-0000-0000-00008A1B0000}"/>
    <cellStyle name="Percent 4 5" xfId="6963" xr:uid="{00000000-0005-0000-0000-00008B1B0000}"/>
    <cellStyle name="Percent 4 50" xfId="6964" xr:uid="{00000000-0005-0000-0000-00008C1B0000}"/>
    <cellStyle name="Percent 4 51" xfId="6965" xr:uid="{00000000-0005-0000-0000-00008D1B0000}"/>
    <cellStyle name="Percent 4 52" xfId="6966" xr:uid="{00000000-0005-0000-0000-00008E1B0000}"/>
    <cellStyle name="Percent 4 53" xfId="6967" xr:uid="{00000000-0005-0000-0000-00008F1B0000}"/>
    <cellStyle name="Percent 4 54" xfId="6968" xr:uid="{00000000-0005-0000-0000-0000901B0000}"/>
    <cellStyle name="Percent 4 55" xfId="6969" xr:uid="{00000000-0005-0000-0000-0000911B0000}"/>
    <cellStyle name="Percent 4 56" xfId="6970" xr:uid="{00000000-0005-0000-0000-0000921B0000}"/>
    <cellStyle name="Percent 4 57" xfId="6971" xr:uid="{00000000-0005-0000-0000-0000931B0000}"/>
    <cellStyle name="Percent 4 58" xfId="6972" xr:uid="{00000000-0005-0000-0000-0000941B0000}"/>
    <cellStyle name="Percent 4 59" xfId="6973" xr:uid="{00000000-0005-0000-0000-0000951B0000}"/>
    <cellStyle name="Percent 4 6" xfId="6974" xr:uid="{00000000-0005-0000-0000-0000961B0000}"/>
    <cellStyle name="Percent 4 60" xfId="6975" xr:uid="{00000000-0005-0000-0000-0000971B0000}"/>
    <cellStyle name="Percent 4 61" xfId="6976" xr:uid="{00000000-0005-0000-0000-0000981B0000}"/>
    <cellStyle name="Percent 4 7" xfId="6977" xr:uid="{00000000-0005-0000-0000-0000991B0000}"/>
    <cellStyle name="Percent 4 8" xfId="6978" xr:uid="{00000000-0005-0000-0000-00009A1B0000}"/>
    <cellStyle name="Percent 4 9" xfId="6979" xr:uid="{00000000-0005-0000-0000-00009B1B0000}"/>
    <cellStyle name="Percent 40" xfId="6980" xr:uid="{00000000-0005-0000-0000-00009C1B0000}"/>
    <cellStyle name="Percent 41" xfId="6981" xr:uid="{00000000-0005-0000-0000-00009D1B0000}"/>
    <cellStyle name="Percent 42" xfId="6982" xr:uid="{00000000-0005-0000-0000-00009E1B0000}"/>
    <cellStyle name="Percent 43" xfId="6983" xr:uid="{00000000-0005-0000-0000-00009F1B0000}"/>
    <cellStyle name="Percent 44" xfId="6984" xr:uid="{00000000-0005-0000-0000-0000A01B0000}"/>
    <cellStyle name="Percent 44 2" xfId="6985" xr:uid="{00000000-0005-0000-0000-0000A11B0000}"/>
    <cellStyle name="Percent 45" xfId="6986" xr:uid="{00000000-0005-0000-0000-0000A21B0000}"/>
    <cellStyle name="Percent 46" xfId="6987" xr:uid="{00000000-0005-0000-0000-0000A31B0000}"/>
    <cellStyle name="Percent 47" xfId="6988" xr:uid="{00000000-0005-0000-0000-0000A41B0000}"/>
    <cellStyle name="Percent 48" xfId="6989" xr:uid="{00000000-0005-0000-0000-0000A51B0000}"/>
    <cellStyle name="Percent 49" xfId="6990" xr:uid="{00000000-0005-0000-0000-0000A61B0000}"/>
    <cellStyle name="Percent 49 2" xfId="6991" xr:uid="{00000000-0005-0000-0000-0000A71B0000}"/>
    <cellStyle name="Percent 5" xfId="6992" xr:uid="{00000000-0005-0000-0000-0000A81B0000}"/>
    <cellStyle name="Percent 5 10" xfId="6993" xr:uid="{00000000-0005-0000-0000-0000A91B0000}"/>
    <cellStyle name="Percent 5 11" xfId="6994" xr:uid="{00000000-0005-0000-0000-0000AA1B0000}"/>
    <cellStyle name="Percent 5 12" xfId="6995" xr:uid="{00000000-0005-0000-0000-0000AB1B0000}"/>
    <cellStyle name="Percent 5 13" xfId="6996" xr:uid="{00000000-0005-0000-0000-0000AC1B0000}"/>
    <cellStyle name="Percent 5 14" xfId="6997" xr:uid="{00000000-0005-0000-0000-0000AD1B0000}"/>
    <cellStyle name="Percent 5 15" xfId="6998" xr:uid="{00000000-0005-0000-0000-0000AE1B0000}"/>
    <cellStyle name="Percent 5 16" xfId="6999" xr:uid="{00000000-0005-0000-0000-0000AF1B0000}"/>
    <cellStyle name="Percent 5 17" xfId="7000" xr:uid="{00000000-0005-0000-0000-0000B01B0000}"/>
    <cellStyle name="Percent 5 18" xfId="7001" xr:uid="{00000000-0005-0000-0000-0000B11B0000}"/>
    <cellStyle name="Percent 5 19" xfId="7002" xr:uid="{00000000-0005-0000-0000-0000B21B0000}"/>
    <cellStyle name="Percent 5 2" xfId="7003" xr:uid="{00000000-0005-0000-0000-0000B31B0000}"/>
    <cellStyle name="Percent 5 2 10" xfId="7004" xr:uid="{00000000-0005-0000-0000-0000B41B0000}"/>
    <cellStyle name="Percent 5 2 11" xfId="7005" xr:uid="{00000000-0005-0000-0000-0000B51B0000}"/>
    <cellStyle name="Percent 5 2 12" xfId="7006" xr:uid="{00000000-0005-0000-0000-0000B61B0000}"/>
    <cellStyle name="Percent 5 2 13" xfId="7007" xr:uid="{00000000-0005-0000-0000-0000B71B0000}"/>
    <cellStyle name="Percent 5 2 14" xfId="7008" xr:uid="{00000000-0005-0000-0000-0000B81B0000}"/>
    <cellStyle name="Percent 5 2 15" xfId="7009" xr:uid="{00000000-0005-0000-0000-0000B91B0000}"/>
    <cellStyle name="Percent 5 2 15 2" xfId="7010" xr:uid="{00000000-0005-0000-0000-0000BA1B0000}"/>
    <cellStyle name="Percent 5 2 16" xfId="7011" xr:uid="{00000000-0005-0000-0000-0000BB1B0000}"/>
    <cellStyle name="Percent 5 2 17" xfId="7012" xr:uid="{00000000-0005-0000-0000-0000BC1B0000}"/>
    <cellStyle name="Percent 5 2 18" xfId="7505" xr:uid="{00000000-0005-0000-0000-0000BD1B0000}"/>
    <cellStyle name="Percent 5 2 2" xfId="7013" xr:uid="{00000000-0005-0000-0000-0000BE1B0000}"/>
    <cellStyle name="Percent 5 2 2 10" xfId="7014" xr:uid="{00000000-0005-0000-0000-0000BF1B0000}"/>
    <cellStyle name="Percent 5 2 2 11" xfId="7015" xr:uid="{00000000-0005-0000-0000-0000C01B0000}"/>
    <cellStyle name="Percent 5 2 2 12" xfId="7016" xr:uid="{00000000-0005-0000-0000-0000C11B0000}"/>
    <cellStyle name="Percent 5 2 2 12 2" xfId="7017" xr:uid="{00000000-0005-0000-0000-0000C21B0000}"/>
    <cellStyle name="Percent 5 2 2 13" xfId="7018" xr:uid="{00000000-0005-0000-0000-0000C31B0000}"/>
    <cellStyle name="Percent 5 2 2 14" xfId="7506" xr:uid="{00000000-0005-0000-0000-0000C41B0000}"/>
    <cellStyle name="Percent 5 2 2 2" xfId="7019" xr:uid="{00000000-0005-0000-0000-0000C51B0000}"/>
    <cellStyle name="Percent 5 2 2 2 10" xfId="7020" xr:uid="{00000000-0005-0000-0000-0000C61B0000}"/>
    <cellStyle name="Percent 5 2 2 2 10 2" xfId="7021" xr:uid="{00000000-0005-0000-0000-0000C71B0000}"/>
    <cellStyle name="Percent 5 2 2 2 11" xfId="7022" xr:uid="{00000000-0005-0000-0000-0000C81B0000}"/>
    <cellStyle name="Percent 5 2 2 2 11 2" xfId="7023" xr:uid="{00000000-0005-0000-0000-0000C91B0000}"/>
    <cellStyle name="Percent 5 2 2 2 12" xfId="7024" xr:uid="{00000000-0005-0000-0000-0000CA1B0000}"/>
    <cellStyle name="Percent 5 2 2 2 13" xfId="7025" xr:uid="{00000000-0005-0000-0000-0000CB1B0000}"/>
    <cellStyle name="Percent 5 2 2 2 14" xfId="7026" xr:uid="{00000000-0005-0000-0000-0000CC1B0000}"/>
    <cellStyle name="Percent 5 2 2 2 2" xfId="7027" xr:uid="{00000000-0005-0000-0000-0000CD1B0000}"/>
    <cellStyle name="Percent 5 2 2 2 2 2" xfId="7028" xr:uid="{00000000-0005-0000-0000-0000CE1B0000}"/>
    <cellStyle name="Percent 5 2 2 2 3" xfId="7029" xr:uid="{00000000-0005-0000-0000-0000CF1B0000}"/>
    <cellStyle name="Percent 5 2 2 2 3 2" xfId="7030" xr:uid="{00000000-0005-0000-0000-0000D01B0000}"/>
    <cellStyle name="Percent 5 2 2 2 4" xfId="7031" xr:uid="{00000000-0005-0000-0000-0000D11B0000}"/>
    <cellStyle name="Percent 5 2 2 2 4 2" xfId="7032" xr:uid="{00000000-0005-0000-0000-0000D21B0000}"/>
    <cellStyle name="Percent 5 2 2 2 5" xfId="7033" xr:uid="{00000000-0005-0000-0000-0000D31B0000}"/>
    <cellStyle name="Percent 5 2 2 2 5 2" xfId="7034" xr:uid="{00000000-0005-0000-0000-0000D41B0000}"/>
    <cellStyle name="Percent 5 2 2 2 6" xfId="7035" xr:uid="{00000000-0005-0000-0000-0000D51B0000}"/>
    <cellStyle name="Percent 5 2 2 2 6 2" xfId="7036" xr:uid="{00000000-0005-0000-0000-0000D61B0000}"/>
    <cellStyle name="Percent 5 2 2 2 7" xfId="7037" xr:uid="{00000000-0005-0000-0000-0000D71B0000}"/>
    <cellStyle name="Percent 5 2 2 2 7 2" xfId="7038" xr:uid="{00000000-0005-0000-0000-0000D81B0000}"/>
    <cellStyle name="Percent 5 2 2 2 8" xfId="7039" xr:uid="{00000000-0005-0000-0000-0000D91B0000}"/>
    <cellStyle name="Percent 5 2 2 2 8 2" xfId="7040" xr:uid="{00000000-0005-0000-0000-0000DA1B0000}"/>
    <cellStyle name="Percent 5 2 2 2 9" xfId="7041" xr:uid="{00000000-0005-0000-0000-0000DB1B0000}"/>
    <cellStyle name="Percent 5 2 2 2 9 2" xfId="7042" xr:uid="{00000000-0005-0000-0000-0000DC1B0000}"/>
    <cellStyle name="Percent 5 2 2 3" xfId="7043" xr:uid="{00000000-0005-0000-0000-0000DD1B0000}"/>
    <cellStyle name="Percent 5 2 2 4" xfId="7044" xr:uid="{00000000-0005-0000-0000-0000DE1B0000}"/>
    <cellStyle name="Percent 5 2 2 5" xfId="7045" xr:uid="{00000000-0005-0000-0000-0000DF1B0000}"/>
    <cellStyle name="Percent 5 2 2 6" xfId="7046" xr:uid="{00000000-0005-0000-0000-0000E01B0000}"/>
    <cellStyle name="Percent 5 2 2 7" xfId="7047" xr:uid="{00000000-0005-0000-0000-0000E11B0000}"/>
    <cellStyle name="Percent 5 2 2 8" xfId="7048" xr:uid="{00000000-0005-0000-0000-0000E21B0000}"/>
    <cellStyle name="Percent 5 2 2 9" xfId="7049" xr:uid="{00000000-0005-0000-0000-0000E31B0000}"/>
    <cellStyle name="Percent 5 2 3" xfId="7050" xr:uid="{00000000-0005-0000-0000-0000E41B0000}"/>
    <cellStyle name="Percent 5 2 3 2" xfId="7051" xr:uid="{00000000-0005-0000-0000-0000E51B0000}"/>
    <cellStyle name="Percent 5 2 3 2 2" xfId="7052" xr:uid="{00000000-0005-0000-0000-0000E61B0000}"/>
    <cellStyle name="Percent 5 2 3 2 3" xfId="7053" xr:uid="{00000000-0005-0000-0000-0000E71B0000}"/>
    <cellStyle name="Percent 5 2 3 3" xfId="7054" xr:uid="{00000000-0005-0000-0000-0000E81B0000}"/>
    <cellStyle name="Percent 5 2 4" xfId="7055" xr:uid="{00000000-0005-0000-0000-0000E91B0000}"/>
    <cellStyle name="Percent 5 2 4 2" xfId="7056" xr:uid="{00000000-0005-0000-0000-0000EA1B0000}"/>
    <cellStyle name="Percent 5 2 5" xfId="7057" xr:uid="{00000000-0005-0000-0000-0000EB1B0000}"/>
    <cellStyle name="Percent 5 2 5 2" xfId="7058" xr:uid="{00000000-0005-0000-0000-0000EC1B0000}"/>
    <cellStyle name="Percent 5 2 6" xfId="7059" xr:uid="{00000000-0005-0000-0000-0000ED1B0000}"/>
    <cellStyle name="Percent 5 2 7" xfId="7060" xr:uid="{00000000-0005-0000-0000-0000EE1B0000}"/>
    <cellStyle name="Percent 5 2 8" xfId="7061" xr:uid="{00000000-0005-0000-0000-0000EF1B0000}"/>
    <cellStyle name="Percent 5 2 9" xfId="7062" xr:uid="{00000000-0005-0000-0000-0000F01B0000}"/>
    <cellStyle name="Percent 5 20" xfId="7063" xr:uid="{00000000-0005-0000-0000-0000F11B0000}"/>
    <cellStyle name="Percent 5 21" xfId="7064" xr:uid="{00000000-0005-0000-0000-0000F21B0000}"/>
    <cellStyle name="Percent 5 22" xfId="7065" xr:uid="{00000000-0005-0000-0000-0000F31B0000}"/>
    <cellStyle name="Percent 5 23" xfId="7066" xr:uid="{00000000-0005-0000-0000-0000F41B0000}"/>
    <cellStyle name="Percent 5 24" xfId="7067" xr:uid="{00000000-0005-0000-0000-0000F51B0000}"/>
    <cellStyle name="Percent 5 25" xfId="7068" xr:uid="{00000000-0005-0000-0000-0000F61B0000}"/>
    <cellStyle name="Percent 5 26" xfId="7069" xr:uid="{00000000-0005-0000-0000-0000F71B0000}"/>
    <cellStyle name="Percent 5 27" xfId="7070" xr:uid="{00000000-0005-0000-0000-0000F81B0000}"/>
    <cellStyle name="Percent 5 28" xfId="7071" xr:uid="{00000000-0005-0000-0000-0000F91B0000}"/>
    <cellStyle name="Percent 5 29" xfId="7072" xr:uid="{00000000-0005-0000-0000-0000FA1B0000}"/>
    <cellStyle name="Percent 5 3" xfId="7073" xr:uid="{00000000-0005-0000-0000-0000FB1B0000}"/>
    <cellStyle name="Percent 5 3 2" xfId="7074" xr:uid="{00000000-0005-0000-0000-0000FC1B0000}"/>
    <cellStyle name="Percent 5 3 2 2" xfId="7075" xr:uid="{00000000-0005-0000-0000-0000FD1B0000}"/>
    <cellStyle name="Percent 5 3 3" xfId="7076" xr:uid="{00000000-0005-0000-0000-0000FE1B0000}"/>
    <cellStyle name="Percent 5 3 4" xfId="7077" xr:uid="{00000000-0005-0000-0000-0000FF1B0000}"/>
    <cellStyle name="Percent 5 3 5" xfId="7078" xr:uid="{00000000-0005-0000-0000-0000001C0000}"/>
    <cellStyle name="Percent 5 30" xfId="7079" xr:uid="{00000000-0005-0000-0000-0000011C0000}"/>
    <cellStyle name="Percent 5 31" xfId="7080" xr:uid="{00000000-0005-0000-0000-0000021C0000}"/>
    <cellStyle name="Percent 5 32" xfId="7081" xr:uid="{00000000-0005-0000-0000-0000031C0000}"/>
    <cellStyle name="Percent 5 33" xfId="7082" xr:uid="{00000000-0005-0000-0000-0000041C0000}"/>
    <cellStyle name="Percent 5 34" xfId="7083" xr:uid="{00000000-0005-0000-0000-0000051C0000}"/>
    <cellStyle name="Percent 5 35" xfId="7084" xr:uid="{00000000-0005-0000-0000-0000061C0000}"/>
    <cellStyle name="Percent 5 36" xfId="7085" xr:uid="{00000000-0005-0000-0000-0000071C0000}"/>
    <cellStyle name="Percent 5 37" xfId="7086" xr:uid="{00000000-0005-0000-0000-0000081C0000}"/>
    <cellStyle name="Percent 5 38" xfId="7087" xr:uid="{00000000-0005-0000-0000-0000091C0000}"/>
    <cellStyle name="Percent 5 39" xfId="7088" xr:uid="{00000000-0005-0000-0000-00000A1C0000}"/>
    <cellStyle name="Percent 5 4" xfId="7089" xr:uid="{00000000-0005-0000-0000-00000B1C0000}"/>
    <cellStyle name="Percent 5 4 2" xfId="7090" xr:uid="{00000000-0005-0000-0000-00000C1C0000}"/>
    <cellStyle name="Percent 5 40" xfId="7091" xr:uid="{00000000-0005-0000-0000-00000D1C0000}"/>
    <cellStyle name="Percent 5 41" xfId="7092" xr:uid="{00000000-0005-0000-0000-00000E1C0000}"/>
    <cellStyle name="Percent 5 42" xfId="7093" xr:uid="{00000000-0005-0000-0000-00000F1C0000}"/>
    <cellStyle name="Percent 5 43" xfId="7094" xr:uid="{00000000-0005-0000-0000-0000101C0000}"/>
    <cellStyle name="Percent 5 44" xfId="7095" xr:uid="{00000000-0005-0000-0000-0000111C0000}"/>
    <cellStyle name="Percent 5 45" xfId="7096" xr:uid="{00000000-0005-0000-0000-0000121C0000}"/>
    <cellStyle name="Percent 5 46" xfId="7097" xr:uid="{00000000-0005-0000-0000-0000131C0000}"/>
    <cellStyle name="Percent 5 47" xfId="7098" xr:uid="{00000000-0005-0000-0000-0000141C0000}"/>
    <cellStyle name="Percent 5 48" xfId="7099" xr:uid="{00000000-0005-0000-0000-0000151C0000}"/>
    <cellStyle name="Percent 5 49" xfId="7100" xr:uid="{00000000-0005-0000-0000-0000161C0000}"/>
    <cellStyle name="Percent 5 5" xfId="7101" xr:uid="{00000000-0005-0000-0000-0000171C0000}"/>
    <cellStyle name="Percent 5 5 2" xfId="7102" xr:uid="{00000000-0005-0000-0000-0000181C0000}"/>
    <cellStyle name="Percent 5 5 3" xfId="7103" xr:uid="{00000000-0005-0000-0000-0000191C0000}"/>
    <cellStyle name="Percent 5 50" xfId="7104" xr:uid="{00000000-0005-0000-0000-00001A1C0000}"/>
    <cellStyle name="Percent 5 51" xfId="7105" xr:uid="{00000000-0005-0000-0000-00001B1C0000}"/>
    <cellStyle name="Percent 5 52" xfId="7106" xr:uid="{00000000-0005-0000-0000-00001C1C0000}"/>
    <cellStyle name="Percent 5 53" xfId="7107" xr:uid="{00000000-0005-0000-0000-00001D1C0000}"/>
    <cellStyle name="Percent 5 54" xfId="7108" xr:uid="{00000000-0005-0000-0000-00001E1C0000}"/>
    <cellStyle name="Percent 5 55" xfId="7109" xr:uid="{00000000-0005-0000-0000-00001F1C0000}"/>
    <cellStyle name="Percent 5 56" xfId="7110" xr:uid="{00000000-0005-0000-0000-0000201C0000}"/>
    <cellStyle name="Percent 5 57" xfId="7111" xr:uid="{00000000-0005-0000-0000-0000211C0000}"/>
    <cellStyle name="Percent 5 58" xfId="7112" xr:uid="{00000000-0005-0000-0000-0000221C0000}"/>
    <cellStyle name="Percent 5 59" xfId="7113" xr:uid="{00000000-0005-0000-0000-0000231C0000}"/>
    <cellStyle name="Percent 5 6" xfId="7114" xr:uid="{00000000-0005-0000-0000-0000241C0000}"/>
    <cellStyle name="Percent 5 60" xfId="7115" xr:uid="{00000000-0005-0000-0000-0000251C0000}"/>
    <cellStyle name="Percent 5 61" xfId="7116" xr:uid="{00000000-0005-0000-0000-0000261C0000}"/>
    <cellStyle name="Percent 5 62" xfId="7117" xr:uid="{00000000-0005-0000-0000-0000271C0000}"/>
    <cellStyle name="Percent 5 63" xfId="7118" xr:uid="{00000000-0005-0000-0000-0000281C0000}"/>
    <cellStyle name="Percent 5 7" xfId="7119" xr:uid="{00000000-0005-0000-0000-0000291C0000}"/>
    <cellStyle name="Percent 5 8" xfId="7120" xr:uid="{00000000-0005-0000-0000-00002A1C0000}"/>
    <cellStyle name="Percent 5 9" xfId="7121" xr:uid="{00000000-0005-0000-0000-00002B1C0000}"/>
    <cellStyle name="Percent 50" xfId="7122" xr:uid="{00000000-0005-0000-0000-00002C1C0000}"/>
    <cellStyle name="Percent 51" xfId="7123" xr:uid="{00000000-0005-0000-0000-00002D1C0000}"/>
    <cellStyle name="Percent 52" xfId="7124" xr:uid="{00000000-0005-0000-0000-00002E1C0000}"/>
    <cellStyle name="Percent 53" xfId="7125" xr:uid="{00000000-0005-0000-0000-00002F1C0000}"/>
    <cellStyle name="Percent 54" xfId="7126" xr:uid="{00000000-0005-0000-0000-0000301C0000}"/>
    <cellStyle name="Percent 55" xfId="7127" xr:uid="{00000000-0005-0000-0000-0000311C0000}"/>
    <cellStyle name="Percent 56" xfId="7128" xr:uid="{00000000-0005-0000-0000-0000321C0000}"/>
    <cellStyle name="Percent 57" xfId="7129" xr:uid="{00000000-0005-0000-0000-0000331C0000}"/>
    <cellStyle name="Percent 58" xfId="7130" xr:uid="{00000000-0005-0000-0000-0000341C0000}"/>
    <cellStyle name="Percent 59" xfId="7131" xr:uid="{00000000-0005-0000-0000-0000351C0000}"/>
    <cellStyle name="Percent 6" xfId="7132" xr:uid="{00000000-0005-0000-0000-0000361C0000}"/>
    <cellStyle name="Percent 6 2" xfId="7133" xr:uid="{00000000-0005-0000-0000-0000371C0000}"/>
    <cellStyle name="Percent 6 3" xfId="7134" xr:uid="{00000000-0005-0000-0000-0000381C0000}"/>
    <cellStyle name="Percent 6 4 2" xfId="7518" xr:uid="{00000000-0005-0000-0000-0000391C0000}"/>
    <cellStyle name="Percent 6 4 2 2" xfId="7546" xr:uid="{381B546F-B67C-4113-8161-1AEBE366A742}"/>
    <cellStyle name="Percent 60" xfId="7135" xr:uid="{00000000-0005-0000-0000-00003A1C0000}"/>
    <cellStyle name="Percent 61" xfId="7136" xr:uid="{00000000-0005-0000-0000-00003B1C0000}"/>
    <cellStyle name="Percent 62" xfId="7137" xr:uid="{00000000-0005-0000-0000-00003C1C0000}"/>
    <cellStyle name="Percent 63" xfId="7138" xr:uid="{00000000-0005-0000-0000-00003D1C0000}"/>
    <cellStyle name="Percent 64" xfId="7139" xr:uid="{00000000-0005-0000-0000-00003E1C0000}"/>
    <cellStyle name="Percent 64 2" xfId="7140" xr:uid="{00000000-0005-0000-0000-00003F1C0000}"/>
    <cellStyle name="Percent 65" xfId="7141" xr:uid="{00000000-0005-0000-0000-0000401C0000}"/>
    <cellStyle name="Percent 65 2" xfId="7142" xr:uid="{00000000-0005-0000-0000-0000411C0000}"/>
    <cellStyle name="Percent 65 3" xfId="7143" xr:uid="{00000000-0005-0000-0000-0000421C0000}"/>
    <cellStyle name="Percent 66" xfId="7144" xr:uid="{00000000-0005-0000-0000-0000431C0000}"/>
    <cellStyle name="Percent 67" xfId="7145" xr:uid="{00000000-0005-0000-0000-0000441C0000}"/>
    <cellStyle name="Percent 68" xfId="7146" xr:uid="{00000000-0005-0000-0000-0000451C0000}"/>
    <cellStyle name="Percent 69" xfId="7147" xr:uid="{00000000-0005-0000-0000-0000461C0000}"/>
    <cellStyle name="Percent 7" xfId="7148" xr:uid="{00000000-0005-0000-0000-0000471C0000}"/>
    <cellStyle name="Percent 7 10" xfId="7149" xr:uid="{00000000-0005-0000-0000-0000481C0000}"/>
    <cellStyle name="Percent 7 11" xfId="7150" xr:uid="{00000000-0005-0000-0000-0000491C0000}"/>
    <cellStyle name="Percent 7 12" xfId="7151" xr:uid="{00000000-0005-0000-0000-00004A1C0000}"/>
    <cellStyle name="Percent 7 12 2" xfId="7152" xr:uid="{00000000-0005-0000-0000-00004B1C0000}"/>
    <cellStyle name="Percent 7 13" xfId="7153" xr:uid="{00000000-0005-0000-0000-00004C1C0000}"/>
    <cellStyle name="Percent 7 14" xfId="7154" xr:uid="{00000000-0005-0000-0000-00004D1C0000}"/>
    <cellStyle name="Percent 7 15" xfId="7507" xr:uid="{00000000-0005-0000-0000-00004E1C0000}"/>
    <cellStyle name="Percent 7 2" xfId="7155" xr:uid="{00000000-0005-0000-0000-00004F1C0000}"/>
    <cellStyle name="Percent 7 2 10" xfId="7156" xr:uid="{00000000-0005-0000-0000-0000501C0000}"/>
    <cellStyle name="Percent 7 2 10 2" xfId="7157" xr:uid="{00000000-0005-0000-0000-0000511C0000}"/>
    <cellStyle name="Percent 7 2 11" xfId="7158" xr:uid="{00000000-0005-0000-0000-0000521C0000}"/>
    <cellStyle name="Percent 7 2 11 2" xfId="7159" xr:uid="{00000000-0005-0000-0000-0000531C0000}"/>
    <cellStyle name="Percent 7 2 12" xfId="7160" xr:uid="{00000000-0005-0000-0000-0000541C0000}"/>
    <cellStyle name="Percent 7 2 12 2" xfId="7161" xr:uid="{00000000-0005-0000-0000-0000551C0000}"/>
    <cellStyle name="Percent 7 2 13" xfId="7162" xr:uid="{00000000-0005-0000-0000-0000561C0000}"/>
    <cellStyle name="Percent 7 2 13 2" xfId="7163" xr:uid="{00000000-0005-0000-0000-0000571C0000}"/>
    <cellStyle name="Percent 7 2 14" xfId="7164" xr:uid="{00000000-0005-0000-0000-0000581C0000}"/>
    <cellStyle name="Percent 7 2 2" xfId="7165" xr:uid="{00000000-0005-0000-0000-0000591C0000}"/>
    <cellStyle name="Percent 7 2 2 2" xfId="7166" xr:uid="{00000000-0005-0000-0000-00005A1C0000}"/>
    <cellStyle name="Percent 7 2 3" xfId="7167" xr:uid="{00000000-0005-0000-0000-00005B1C0000}"/>
    <cellStyle name="Percent 7 2 3 2" xfId="7168" xr:uid="{00000000-0005-0000-0000-00005C1C0000}"/>
    <cellStyle name="Percent 7 2 4" xfId="7169" xr:uid="{00000000-0005-0000-0000-00005D1C0000}"/>
    <cellStyle name="Percent 7 2 4 2" xfId="7170" xr:uid="{00000000-0005-0000-0000-00005E1C0000}"/>
    <cellStyle name="Percent 7 2 5" xfId="7171" xr:uid="{00000000-0005-0000-0000-00005F1C0000}"/>
    <cellStyle name="Percent 7 2 5 2" xfId="7172" xr:uid="{00000000-0005-0000-0000-0000601C0000}"/>
    <cellStyle name="Percent 7 2 6" xfId="7173" xr:uid="{00000000-0005-0000-0000-0000611C0000}"/>
    <cellStyle name="Percent 7 2 6 2" xfId="7174" xr:uid="{00000000-0005-0000-0000-0000621C0000}"/>
    <cellStyle name="Percent 7 2 7" xfId="7175" xr:uid="{00000000-0005-0000-0000-0000631C0000}"/>
    <cellStyle name="Percent 7 2 7 2" xfId="7176" xr:uid="{00000000-0005-0000-0000-0000641C0000}"/>
    <cellStyle name="Percent 7 2 8" xfId="7177" xr:uid="{00000000-0005-0000-0000-0000651C0000}"/>
    <cellStyle name="Percent 7 2 8 2" xfId="7178" xr:uid="{00000000-0005-0000-0000-0000661C0000}"/>
    <cellStyle name="Percent 7 2 9" xfId="7179" xr:uid="{00000000-0005-0000-0000-0000671C0000}"/>
    <cellStyle name="Percent 7 2 9 2" xfId="7180" xr:uid="{00000000-0005-0000-0000-0000681C0000}"/>
    <cellStyle name="Percent 7 3" xfId="7181" xr:uid="{00000000-0005-0000-0000-0000691C0000}"/>
    <cellStyle name="Percent 7 4" xfId="7182" xr:uid="{00000000-0005-0000-0000-00006A1C0000}"/>
    <cellStyle name="Percent 7 5" xfId="7183" xr:uid="{00000000-0005-0000-0000-00006B1C0000}"/>
    <cellStyle name="Percent 7 6" xfId="7184" xr:uid="{00000000-0005-0000-0000-00006C1C0000}"/>
    <cellStyle name="Percent 7 7" xfId="7185" xr:uid="{00000000-0005-0000-0000-00006D1C0000}"/>
    <cellStyle name="Percent 7 8" xfId="7186" xr:uid="{00000000-0005-0000-0000-00006E1C0000}"/>
    <cellStyle name="Percent 7 9" xfId="7187" xr:uid="{00000000-0005-0000-0000-00006F1C0000}"/>
    <cellStyle name="Percent 70" xfId="7188" xr:uid="{00000000-0005-0000-0000-0000701C0000}"/>
    <cellStyle name="Percent 71" xfId="7189" xr:uid="{00000000-0005-0000-0000-0000711C0000}"/>
    <cellStyle name="Percent 72" xfId="7190" xr:uid="{00000000-0005-0000-0000-0000721C0000}"/>
    <cellStyle name="Percent 73" xfId="7191" xr:uid="{00000000-0005-0000-0000-0000731C0000}"/>
    <cellStyle name="Percent 73 2" xfId="7416" xr:uid="{00000000-0005-0000-0000-0000741C0000}"/>
    <cellStyle name="Percent 74" xfId="7413" xr:uid="{00000000-0005-0000-0000-0000751C0000}"/>
    <cellStyle name="Percent 75" xfId="7425" xr:uid="{00000000-0005-0000-0000-0000761C0000}"/>
    <cellStyle name="Percent 76" xfId="7511" xr:uid="{00000000-0005-0000-0000-0000771C0000}"/>
    <cellStyle name="Percent 79 2" xfId="7516" xr:uid="{00000000-0005-0000-0000-0000781C0000}"/>
    <cellStyle name="Percent 79 2 2" xfId="7549" xr:uid="{AE71FB36-0D42-4380-9887-BE9FDA6AC5C0}"/>
    <cellStyle name="Percent 8" xfId="7192" xr:uid="{00000000-0005-0000-0000-0000791C0000}"/>
    <cellStyle name="Percent 8 2" xfId="7193" xr:uid="{00000000-0005-0000-0000-00007A1C0000}"/>
    <cellStyle name="Percent 8 2 2" xfId="7194" xr:uid="{00000000-0005-0000-0000-00007B1C0000}"/>
    <cellStyle name="Percent 8 2 2 2" xfId="7195" xr:uid="{00000000-0005-0000-0000-00007C1C0000}"/>
    <cellStyle name="Percent 8 2 2 2 2" xfId="7196" xr:uid="{00000000-0005-0000-0000-00007D1C0000}"/>
    <cellStyle name="Percent 8 2 2 3" xfId="7197" xr:uid="{00000000-0005-0000-0000-00007E1C0000}"/>
    <cellStyle name="Percent 8 2 2 3 2" xfId="7198" xr:uid="{00000000-0005-0000-0000-00007F1C0000}"/>
    <cellStyle name="Percent 8 2 2 4" xfId="7199" xr:uid="{00000000-0005-0000-0000-0000801C0000}"/>
    <cellStyle name="Percent 8 2 2 4 2" xfId="7200" xr:uid="{00000000-0005-0000-0000-0000811C0000}"/>
    <cellStyle name="Percent 8 2 2 5" xfId="7201" xr:uid="{00000000-0005-0000-0000-0000821C0000}"/>
    <cellStyle name="Percent 8 2 2 5 2" xfId="7202" xr:uid="{00000000-0005-0000-0000-0000831C0000}"/>
    <cellStyle name="Percent 8 2 3" xfId="7203" xr:uid="{00000000-0005-0000-0000-0000841C0000}"/>
    <cellStyle name="Percent 8 2 4" xfId="7204" xr:uid="{00000000-0005-0000-0000-0000851C0000}"/>
    <cellStyle name="Percent 8 2 5" xfId="7205" xr:uid="{00000000-0005-0000-0000-0000861C0000}"/>
    <cellStyle name="Percent 8 2 6" xfId="7206" xr:uid="{00000000-0005-0000-0000-0000871C0000}"/>
    <cellStyle name="Percent 8 3" xfId="7207" xr:uid="{00000000-0005-0000-0000-0000881C0000}"/>
    <cellStyle name="Percent 8 3 2" xfId="7208" xr:uid="{00000000-0005-0000-0000-0000891C0000}"/>
    <cellStyle name="Percent 8 4" xfId="7209" xr:uid="{00000000-0005-0000-0000-00008A1C0000}"/>
    <cellStyle name="Percent 8 4 2" xfId="7210" xr:uid="{00000000-0005-0000-0000-00008B1C0000}"/>
    <cellStyle name="Percent 8 5" xfId="7211" xr:uid="{00000000-0005-0000-0000-00008C1C0000}"/>
    <cellStyle name="Percent 8 5 2" xfId="7212" xr:uid="{00000000-0005-0000-0000-00008D1C0000}"/>
    <cellStyle name="Percent 8 6" xfId="7213" xr:uid="{00000000-0005-0000-0000-00008E1C0000}"/>
    <cellStyle name="Percent 8 6 2" xfId="7214" xr:uid="{00000000-0005-0000-0000-00008F1C0000}"/>
    <cellStyle name="Percent 8 7" xfId="7215" xr:uid="{00000000-0005-0000-0000-0000901C0000}"/>
    <cellStyle name="Percent 8 7 2" xfId="7216" xr:uid="{00000000-0005-0000-0000-0000911C0000}"/>
    <cellStyle name="Percent 8 8" xfId="7508" xr:uid="{00000000-0005-0000-0000-0000921C0000}"/>
    <cellStyle name="Percent 80 2" xfId="7528" xr:uid="{00000000-0005-0000-0000-0000931C0000}"/>
    <cellStyle name="Percent 88 3" xfId="7520" xr:uid="{00000000-0005-0000-0000-0000941C0000}"/>
    <cellStyle name="Percent 88 3 2" xfId="7548" xr:uid="{E5CABCC5-DAE7-40D5-9CD5-E82024C6ADB3}"/>
    <cellStyle name="Percent 9" xfId="7217" xr:uid="{00000000-0005-0000-0000-0000951C0000}"/>
    <cellStyle name="Percent 9 2" xfId="7218" xr:uid="{00000000-0005-0000-0000-0000961C0000}"/>
    <cellStyle name="Percent 9 3" xfId="7219" xr:uid="{00000000-0005-0000-0000-0000971C0000}"/>
    <cellStyle name="PRINTFONT" xfId="7220" xr:uid="{00000000-0005-0000-0000-0000981C0000}"/>
    <cellStyle name="PSChar" xfId="7221" xr:uid="{00000000-0005-0000-0000-0000991C0000}"/>
    <cellStyle name="PSDate" xfId="7222" xr:uid="{00000000-0005-0000-0000-00009A1C0000}"/>
    <cellStyle name="PSDec" xfId="7223" xr:uid="{00000000-0005-0000-0000-00009B1C0000}"/>
    <cellStyle name="PSHeading" xfId="7224" xr:uid="{00000000-0005-0000-0000-00009C1C0000}"/>
    <cellStyle name="PSInt" xfId="7225" xr:uid="{00000000-0005-0000-0000-00009D1C0000}"/>
    <cellStyle name="PSSpacer" xfId="7226" xr:uid="{00000000-0005-0000-0000-00009E1C0000}"/>
    <cellStyle name="Reset  - Style4" xfId="7227" xr:uid="{00000000-0005-0000-0000-00009F1C0000}"/>
    <cellStyle name="Reset  - Style7" xfId="7228" xr:uid="{00000000-0005-0000-0000-0000A01C0000}"/>
    <cellStyle name="STD" xfId="7229" xr:uid="{00000000-0005-0000-0000-0000A11C0000}"/>
    <cellStyle name="Style 21" xfId="3" xr:uid="{00000000-0005-0000-0000-0000A21C0000}"/>
    <cellStyle name="Style 21 2" xfId="7230" xr:uid="{00000000-0005-0000-0000-0000A31C0000}"/>
    <cellStyle name="Style 21 3" xfId="7231" xr:uid="{00000000-0005-0000-0000-0000A41C0000}"/>
    <cellStyle name="Style 21 4" xfId="7232" xr:uid="{00000000-0005-0000-0000-0000A51C0000}"/>
    <cellStyle name="Style 21 5" xfId="7233" xr:uid="{00000000-0005-0000-0000-0000A61C0000}"/>
    <cellStyle name="Style 22" xfId="4" xr:uid="{00000000-0005-0000-0000-0000A71C0000}"/>
    <cellStyle name="Style 22 2" xfId="7234" xr:uid="{00000000-0005-0000-0000-0000A81C0000}"/>
    <cellStyle name="Style 22 3" xfId="7235" xr:uid="{00000000-0005-0000-0000-0000A91C0000}"/>
    <cellStyle name="Style 22 4" xfId="7236" xr:uid="{00000000-0005-0000-0000-0000AA1C0000}"/>
    <cellStyle name="Style 22 5" xfId="7237" xr:uid="{00000000-0005-0000-0000-0000AB1C0000}"/>
    <cellStyle name="Style 23" xfId="5" xr:uid="{00000000-0005-0000-0000-0000AC1C0000}"/>
    <cellStyle name="Style 23 2" xfId="7238" xr:uid="{00000000-0005-0000-0000-0000AD1C0000}"/>
    <cellStyle name="Style 23 3" xfId="7239" xr:uid="{00000000-0005-0000-0000-0000AE1C0000}"/>
    <cellStyle name="Style 23 4" xfId="7240" xr:uid="{00000000-0005-0000-0000-0000AF1C0000}"/>
    <cellStyle name="Style 23 5" xfId="7241" xr:uid="{00000000-0005-0000-0000-0000B01C0000}"/>
    <cellStyle name="Style 24" xfId="6" xr:uid="{00000000-0005-0000-0000-0000B11C0000}"/>
    <cellStyle name="Style 24 2" xfId="7242" xr:uid="{00000000-0005-0000-0000-0000B21C0000}"/>
    <cellStyle name="Style 24 3" xfId="7243" xr:uid="{00000000-0005-0000-0000-0000B31C0000}"/>
    <cellStyle name="Style 24 4" xfId="7244" xr:uid="{00000000-0005-0000-0000-0000B41C0000}"/>
    <cellStyle name="Style 24 5" xfId="7245" xr:uid="{00000000-0005-0000-0000-0000B51C0000}"/>
    <cellStyle name="Style 25" xfId="7" xr:uid="{00000000-0005-0000-0000-0000B61C0000}"/>
    <cellStyle name="Style 25 10" xfId="7246" xr:uid="{00000000-0005-0000-0000-0000B71C0000}"/>
    <cellStyle name="Style 25 2" xfId="29" xr:uid="{00000000-0005-0000-0000-0000B81C0000}"/>
    <cellStyle name="Style 25 3" xfId="7247" xr:uid="{00000000-0005-0000-0000-0000B91C0000}"/>
    <cellStyle name="Style 25 4" xfId="7248" xr:uid="{00000000-0005-0000-0000-0000BA1C0000}"/>
    <cellStyle name="Style 25 5" xfId="7249" xr:uid="{00000000-0005-0000-0000-0000BB1C0000}"/>
    <cellStyle name="Style 25 6" xfId="7250" xr:uid="{00000000-0005-0000-0000-0000BC1C0000}"/>
    <cellStyle name="Style 25 7" xfId="7251" xr:uid="{00000000-0005-0000-0000-0000BD1C0000}"/>
    <cellStyle name="Style 25 8" xfId="7252" xr:uid="{00000000-0005-0000-0000-0000BE1C0000}"/>
    <cellStyle name="Style 25 9" xfId="7253" xr:uid="{00000000-0005-0000-0000-0000BF1C0000}"/>
    <cellStyle name="Style 26" xfId="8" xr:uid="{00000000-0005-0000-0000-0000C01C0000}"/>
    <cellStyle name="Style 26 2" xfId="7254" xr:uid="{00000000-0005-0000-0000-0000C11C0000}"/>
    <cellStyle name="Style 26 2 2" xfId="7255" xr:uid="{00000000-0005-0000-0000-0000C21C0000}"/>
    <cellStyle name="Style 26 3" xfId="7256" xr:uid="{00000000-0005-0000-0000-0000C31C0000}"/>
    <cellStyle name="Style 26 3 2" xfId="7257" xr:uid="{00000000-0005-0000-0000-0000C41C0000}"/>
    <cellStyle name="Style 26 4" xfId="7258" xr:uid="{00000000-0005-0000-0000-0000C51C0000}"/>
    <cellStyle name="Style 26 5" xfId="7259" xr:uid="{00000000-0005-0000-0000-0000C61C0000}"/>
    <cellStyle name="Style 27" xfId="9" xr:uid="{00000000-0005-0000-0000-0000C71C0000}"/>
    <cellStyle name="Style 27 2" xfId="7260" xr:uid="{00000000-0005-0000-0000-0000C81C0000}"/>
    <cellStyle name="Style 27 3" xfId="7261" xr:uid="{00000000-0005-0000-0000-0000C91C0000}"/>
    <cellStyle name="Style 27 4" xfId="7262" xr:uid="{00000000-0005-0000-0000-0000CA1C0000}"/>
    <cellStyle name="Style 27 5" xfId="7263" xr:uid="{00000000-0005-0000-0000-0000CB1C0000}"/>
    <cellStyle name="Style 28" xfId="10" xr:uid="{00000000-0005-0000-0000-0000CC1C0000}"/>
    <cellStyle name="Style 28 2" xfId="7264" xr:uid="{00000000-0005-0000-0000-0000CD1C0000}"/>
    <cellStyle name="Style 28 3" xfId="7265" xr:uid="{00000000-0005-0000-0000-0000CE1C0000}"/>
    <cellStyle name="Style 28 4" xfId="7266" xr:uid="{00000000-0005-0000-0000-0000CF1C0000}"/>
    <cellStyle name="Style 28 5" xfId="7267" xr:uid="{00000000-0005-0000-0000-0000D01C0000}"/>
    <cellStyle name="Style 29" xfId="11" xr:uid="{00000000-0005-0000-0000-0000D11C0000}"/>
    <cellStyle name="Style 29 10" xfId="7268" xr:uid="{00000000-0005-0000-0000-0000D21C0000}"/>
    <cellStyle name="Style 29 11" xfId="7269" xr:uid="{00000000-0005-0000-0000-0000D31C0000}"/>
    <cellStyle name="Style 29 12" xfId="7270" xr:uid="{00000000-0005-0000-0000-0000D41C0000}"/>
    <cellStyle name="Style 29 13" xfId="7271" xr:uid="{00000000-0005-0000-0000-0000D51C0000}"/>
    <cellStyle name="Style 29 14" xfId="7272" xr:uid="{00000000-0005-0000-0000-0000D61C0000}"/>
    <cellStyle name="Style 29 15" xfId="7273" xr:uid="{00000000-0005-0000-0000-0000D71C0000}"/>
    <cellStyle name="Style 29 16" xfId="7274" xr:uid="{00000000-0005-0000-0000-0000D81C0000}"/>
    <cellStyle name="Style 29 2" xfId="7275" xr:uid="{00000000-0005-0000-0000-0000D91C0000}"/>
    <cellStyle name="Style 29 3" xfId="7276" xr:uid="{00000000-0005-0000-0000-0000DA1C0000}"/>
    <cellStyle name="Style 29 4" xfId="7277" xr:uid="{00000000-0005-0000-0000-0000DB1C0000}"/>
    <cellStyle name="Style 29 5" xfId="7278" xr:uid="{00000000-0005-0000-0000-0000DC1C0000}"/>
    <cellStyle name="Style 29 6" xfId="7279" xr:uid="{00000000-0005-0000-0000-0000DD1C0000}"/>
    <cellStyle name="Style 29 7" xfId="7280" xr:uid="{00000000-0005-0000-0000-0000DE1C0000}"/>
    <cellStyle name="Style 29 8" xfId="7281" xr:uid="{00000000-0005-0000-0000-0000DF1C0000}"/>
    <cellStyle name="Style 29 9" xfId="7282" xr:uid="{00000000-0005-0000-0000-0000E01C0000}"/>
    <cellStyle name="Style 30" xfId="12" xr:uid="{00000000-0005-0000-0000-0000E11C0000}"/>
    <cellStyle name="Style 30 10" xfId="7283" xr:uid="{00000000-0005-0000-0000-0000E21C0000}"/>
    <cellStyle name="Style 30 11" xfId="7284" xr:uid="{00000000-0005-0000-0000-0000E31C0000}"/>
    <cellStyle name="Style 30 12" xfId="7285" xr:uid="{00000000-0005-0000-0000-0000E41C0000}"/>
    <cellStyle name="Style 30 13" xfId="7286" xr:uid="{00000000-0005-0000-0000-0000E51C0000}"/>
    <cellStyle name="Style 30 14" xfId="7287" xr:uid="{00000000-0005-0000-0000-0000E61C0000}"/>
    <cellStyle name="Style 30 15" xfId="7288" xr:uid="{00000000-0005-0000-0000-0000E71C0000}"/>
    <cellStyle name="Style 30 16" xfId="7289" xr:uid="{00000000-0005-0000-0000-0000E81C0000}"/>
    <cellStyle name="Style 30 2" xfId="7290" xr:uid="{00000000-0005-0000-0000-0000E91C0000}"/>
    <cellStyle name="Style 30 3" xfId="7291" xr:uid="{00000000-0005-0000-0000-0000EA1C0000}"/>
    <cellStyle name="Style 30 4" xfId="7292" xr:uid="{00000000-0005-0000-0000-0000EB1C0000}"/>
    <cellStyle name="Style 30 5" xfId="7293" xr:uid="{00000000-0005-0000-0000-0000EC1C0000}"/>
    <cellStyle name="Style 30 6" xfId="7294" xr:uid="{00000000-0005-0000-0000-0000ED1C0000}"/>
    <cellStyle name="Style 30 7" xfId="7295" xr:uid="{00000000-0005-0000-0000-0000EE1C0000}"/>
    <cellStyle name="Style 30 8" xfId="7296" xr:uid="{00000000-0005-0000-0000-0000EF1C0000}"/>
    <cellStyle name="Style 30 9" xfId="7297" xr:uid="{00000000-0005-0000-0000-0000F01C0000}"/>
    <cellStyle name="Style 31" xfId="13" xr:uid="{00000000-0005-0000-0000-0000F11C0000}"/>
    <cellStyle name="Style 31 2" xfId="7298" xr:uid="{00000000-0005-0000-0000-0000F21C0000}"/>
    <cellStyle name="Style 31 3" xfId="7299" xr:uid="{00000000-0005-0000-0000-0000F31C0000}"/>
    <cellStyle name="Style 31 4" xfId="7300" xr:uid="{00000000-0005-0000-0000-0000F41C0000}"/>
    <cellStyle name="Style 31 5" xfId="7301" xr:uid="{00000000-0005-0000-0000-0000F51C0000}"/>
    <cellStyle name="Style 32" xfId="14" xr:uid="{00000000-0005-0000-0000-0000F61C0000}"/>
    <cellStyle name="Style 32 2" xfId="30" xr:uid="{00000000-0005-0000-0000-0000F71C0000}"/>
    <cellStyle name="Style 32 3" xfId="7302" xr:uid="{00000000-0005-0000-0000-0000F81C0000}"/>
    <cellStyle name="Style 32 4" xfId="7303" xr:uid="{00000000-0005-0000-0000-0000F91C0000}"/>
    <cellStyle name="Style 32 5" xfId="7304" xr:uid="{00000000-0005-0000-0000-0000FA1C0000}"/>
    <cellStyle name="Style 32 6" xfId="7305" xr:uid="{00000000-0005-0000-0000-0000FB1C0000}"/>
    <cellStyle name="Style 32 7" xfId="7306" xr:uid="{00000000-0005-0000-0000-0000FC1C0000}"/>
    <cellStyle name="Style 33" xfId="15" xr:uid="{00000000-0005-0000-0000-0000FD1C0000}"/>
    <cellStyle name="Style 33 10" xfId="7307" xr:uid="{00000000-0005-0000-0000-0000FE1C0000}"/>
    <cellStyle name="Style 33 11" xfId="7308" xr:uid="{00000000-0005-0000-0000-0000FF1C0000}"/>
    <cellStyle name="Style 33 12" xfId="7309" xr:uid="{00000000-0005-0000-0000-0000001D0000}"/>
    <cellStyle name="Style 33 13" xfId="7310" xr:uid="{00000000-0005-0000-0000-0000011D0000}"/>
    <cellStyle name="Style 33 14" xfId="7311" xr:uid="{00000000-0005-0000-0000-0000021D0000}"/>
    <cellStyle name="Style 33 15" xfId="7312" xr:uid="{00000000-0005-0000-0000-0000031D0000}"/>
    <cellStyle name="Style 33 16" xfId="7313" xr:uid="{00000000-0005-0000-0000-0000041D0000}"/>
    <cellStyle name="Style 33 2" xfId="7314" xr:uid="{00000000-0005-0000-0000-0000051D0000}"/>
    <cellStyle name="Style 33 3" xfId="7315" xr:uid="{00000000-0005-0000-0000-0000061D0000}"/>
    <cellStyle name="Style 33 4" xfId="7316" xr:uid="{00000000-0005-0000-0000-0000071D0000}"/>
    <cellStyle name="Style 33 5" xfId="7317" xr:uid="{00000000-0005-0000-0000-0000081D0000}"/>
    <cellStyle name="Style 33 6" xfId="7318" xr:uid="{00000000-0005-0000-0000-0000091D0000}"/>
    <cellStyle name="Style 33 7" xfId="7319" xr:uid="{00000000-0005-0000-0000-00000A1D0000}"/>
    <cellStyle name="Style 33 8" xfId="7320" xr:uid="{00000000-0005-0000-0000-00000B1D0000}"/>
    <cellStyle name="Style 33 9" xfId="7321" xr:uid="{00000000-0005-0000-0000-00000C1D0000}"/>
    <cellStyle name="Style 34" xfId="16" xr:uid="{00000000-0005-0000-0000-00000D1D0000}"/>
    <cellStyle name="Style 34 10" xfId="7322" xr:uid="{00000000-0005-0000-0000-00000E1D0000}"/>
    <cellStyle name="Style 34 11" xfId="7323" xr:uid="{00000000-0005-0000-0000-00000F1D0000}"/>
    <cellStyle name="Style 34 12" xfId="7324" xr:uid="{00000000-0005-0000-0000-0000101D0000}"/>
    <cellStyle name="Style 34 13" xfId="7325" xr:uid="{00000000-0005-0000-0000-0000111D0000}"/>
    <cellStyle name="Style 34 14" xfId="7326" xr:uid="{00000000-0005-0000-0000-0000121D0000}"/>
    <cellStyle name="Style 34 15" xfId="7327" xr:uid="{00000000-0005-0000-0000-0000131D0000}"/>
    <cellStyle name="Style 34 16" xfId="7328" xr:uid="{00000000-0005-0000-0000-0000141D0000}"/>
    <cellStyle name="Style 34 2" xfId="7329" xr:uid="{00000000-0005-0000-0000-0000151D0000}"/>
    <cellStyle name="Style 34 3" xfId="7330" xr:uid="{00000000-0005-0000-0000-0000161D0000}"/>
    <cellStyle name="Style 34 4" xfId="7331" xr:uid="{00000000-0005-0000-0000-0000171D0000}"/>
    <cellStyle name="Style 34 5" xfId="7332" xr:uid="{00000000-0005-0000-0000-0000181D0000}"/>
    <cellStyle name="Style 34 6" xfId="7333" xr:uid="{00000000-0005-0000-0000-0000191D0000}"/>
    <cellStyle name="Style 34 7" xfId="7334" xr:uid="{00000000-0005-0000-0000-00001A1D0000}"/>
    <cellStyle name="Style 34 8" xfId="7335" xr:uid="{00000000-0005-0000-0000-00001B1D0000}"/>
    <cellStyle name="Style 34 9" xfId="7336" xr:uid="{00000000-0005-0000-0000-00001C1D0000}"/>
    <cellStyle name="Style 35" xfId="17" xr:uid="{00000000-0005-0000-0000-00001D1D0000}"/>
    <cellStyle name="Style 35 10" xfId="7337" xr:uid="{00000000-0005-0000-0000-00001E1D0000}"/>
    <cellStyle name="Style 35 11" xfId="7338" xr:uid="{00000000-0005-0000-0000-00001F1D0000}"/>
    <cellStyle name="Style 35 12" xfId="7339" xr:uid="{00000000-0005-0000-0000-0000201D0000}"/>
    <cellStyle name="Style 35 13" xfId="7340" xr:uid="{00000000-0005-0000-0000-0000211D0000}"/>
    <cellStyle name="Style 35 14" xfId="7341" xr:uid="{00000000-0005-0000-0000-0000221D0000}"/>
    <cellStyle name="Style 35 15" xfId="7342" xr:uid="{00000000-0005-0000-0000-0000231D0000}"/>
    <cellStyle name="Style 35 16" xfId="7343" xr:uid="{00000000-0005-0000-0000-0000241D0000}"/>
    <cellStyle name="Style 35 2" xfId="7344" xr:uid="{00000000-0005-0000-0000-0000251D0000}"/>
    <cellStyle name="Style 35 3" xfId="7345" xr:uid="{00000000-0005-0000-0000-0000261D0000}"/>
    <cellStyle name="Style 35 4" xfId="7346" xr:uid="{00000000-0005-0000-0000-0000271D0000}"/>
    <cellStyle name="Style 35 5" xfId="7347" xr:uid="{00000000-0005-0000-0000-0000281D0000}"/>
    <cellStyle name="Style 35 6" xfId="7348" xr:uid="{00000000-0005-0000-0000-0000291D0000}"/>
    <cellStyle name="Style 35 7" xfId="7349" xr:uid="{00000000-0005-0000-0000-00002A1D0000}"/>
    <cellStyle name="Style 35 8" xfId="7350" xr:uid="{00000000-0005-0000-0000-00002B1D0000}"/>
    <cellStyle name="Style 35 9" xfId="7351" xr:uid="{00000000-0005-0000-0000-00002C1D0000}"/>
    <cellStyle name="Style 36" xfId="18" xr:uid="{00000000-0005-0000-0000-00002D1D0000}"/>
    <cellStyle name="Style 36 10" xfId="7352" xr:uid="{00000000-0005-0000-0000-00002E1D0000}"/>
    <cellStyle name="Style 36 11" xfId="7353" xr:uid="{00000000-0005-0000-0000-00002F1D0000}"/>
    <cellStyle name="Style 36 12" xfId="7354" xr:uid="{00000000-0005-0000-0000-0000301D0000}"/>
    <cellStyle name="Style 36 13" xfId="7355" xr:uid="{00000000-0005-0000-0000-0000311D0000}"/>
    <cellStyle name="Style 36 14" xfId="7356" xr:uid="{00000000-0005-0000-0000-0000321D0000}"/>
    <cellStyle name="Style 36 15" xfId="7357" xr:uid="{00000000-0005-0000-0000-0000331D0000}"/>
    <cellStyle name="Style 36 16" xfId="7358" xr:uid="{00000000-0005-0000-0000-0000341D0000}"/>
    <cellStyle name="Style 36 2" xfId="7359" xr:uid="{00000000-0005-0000-0000-0000351D0000}"/>
    <cellStyle name="Style 36 3" xfId="7360" xr:uid="{00000000-0005-0000-0000-0000361D0000}"/>
    <cellStyle name="Style 36 4" xfId="7361" xr:uid="{00000000-0005-0000-0000-0000371D0000}"/>
    <cellStyle name="Style 36 5" xfId="7362" xr:uid="{00000000-0005-0000-0000-0000381D0000}"/>
    <cellStyle name="Style 36 6" xfId="7363" xr:uid="{00000000-0005-0000-0000-0000391D0000}"/>
    <cellStyle name="Style 36 7" xfId="7364" xr:uid="{00000000-0005-0000-0000-00003A1D0000}"/>
    <cellStyle name="Style 36 8" xfId="7365" xr:uid="{00000000-0005-0000-0000-00003B1D0000}"/>
    <cellStyle name="Style 36 9" xfId="7366" xr:uid="{00000000-0005-0000-0000-00003C1D0000}"/>
    <cellStyle name="Style 39" xfId="19" xr:uid="{00000000-0005-0000-0000-00003D1D0000}"/>
    <cellStyle name="Style 39 10" xfId="7367" xr:uid="{00000000-0005-0000-0000-00003E1D0000}"/>
    <cellStyle name="Style 39 11" xfId="7368" xr:uid="{00000000-0005-0000-0000-00003F1D0000}"/>
    <cellStyle name="Style 39 12" xfId="7369" xr:uid="{00000000-0005-0000-0000-0000401D0000}"/>
    <cellStyle name="Style 39 13" xfId="7370" xr:uid="{00000000-0005-0000-0000-0000411D0000}"/>
    <cellStyle name="Style 39 14" xfId="7371" xr:uid="{00000000-0005-0000-0000-0000421D0000}"/>
    <cellStyle name="Style 39 15" xfId="7372" xr:uid="{00000000-0005-0000-0000-0000431D0000}"/>
    <cellStyle name="Style 39 16" xfId="7373" xr:uid="{00000000-0005-0000-0000-0000441D0000}"/>
    <cellStyle name="Style 39 2" xfId="7374" xr:uid="{00000000-0005-0000-0000-0000451D0000}"/>
    <cellStyle name="Style 39 3" xfId="7375" xr:uid="{00000000-0005-0000-0000-0000461D0000}"/>
    <cellStyle name="Style 39 4" xfId="7376" xr:uid="{00000000-0005-0000-0000-0000471D0000}"/>
    <cellStyle name="Style 39 5" xfId="7377" xr:uid="{00000000-0005-0000-0000-0000481D0000}"/>
    <cellStyle name="Style 39 6" xfId="7378" xr:uid="{00000000-0005-0000-0000-0000491D0000}"/>
    <cellStyle name="Style 39 7" xfId="7379" xr:uid="{00000000-0005-0000-0000-00004A1D0000}"/>
    <cellStyle name="Style 39 8" xfId="7380" xr:uid="{00000000-0005-0000-0000-00004B1D0000}"/>
    <cellStyle name="Style 39 9" xfId="7381" xr:uid="{00000000-0005-0000-0000-00004C1D0000}"/>
    <cellStyle name="Table  - Style5" xfId="7382" xr:uid="{00000000-0005-0000-0000-00004D1D0000}"/>
    <cellStyle name="Table  - Style6" xfId="7383" xr:uid="{00000000-0005-0000-0000-00004E1D0000}"/>
    <cellStyle name="Text B &amp; U" xfId="7384" xr:uid="{00000000-0005-0000-0000-00004F1D0000}"/>
    <cellStyle name="Text STD 1" xfId="7385" xr:uid="{00000000-0005-0000-0000-0000501D0000}"/>
    <cellStyle name="Text STD 2" xfId="7386" xr:uid="{00000000-0005-0000-0000-0000511D0000}"/>
    <cellStyle name="Text STD 3" xfId="7387" xr:uid="{00000000-0005-0000-0000-0000521D0000}"/>
    <cellStyle name="Text Under 0" xfId="7388" xr:uid="{00000000-0005-0000-0000-0000531D0000}"/>
    <cellStyle name="Text Under 1" xfId="7389" xr:uid="{00000000-0005-0000-0000-0000541D0000}"/>
    <cellStyle name="Text Wrap" xfId="7390" xr:uid="{00000000-0005-0000-0000-0000551D0000}"/>
    <cellStyle name="Title  - Style1" xfId="7391" xr:uid="{00000000-0005-0000-0000-0000561D0000}"/>
    <cellStyle name="Title  - Style6" xfId="7392" xr:uid="{00000000-0005-0000-0000-0000571D0000}"/>
    <cellStyle name="Title 2" xfId="7393" xr:uid="{00000000-0005-0000-0000-0000581D0000}"/>
    <cellStyle name="Title 3" xfId="7394" xr:uid="{00000000-0005-0000-0000-0000591D0000}"/>
    <cellStyle name="Title 4" xfId="7395" xr:uid="{00000000-0005-0000-0000-00005A1D0000}"/>
    <cellStyle name="Total 2" xfId="7396" xr:uid="{00000000-0005-0000-0000-00005B1D0000}"/>
    <cellStyle name="Total 3" xfId="7397" xr:uid="{00000000-0005-0000-0000-00005C1D0000}"/>
    <cellStyle name="Total 4" xfId="7398" xr:uid="{00000000-0005-0000-0000-00005D1D0000}"/>
    <cellStyle name="Total 5" xfId="7399" xr:uid="{00000000-0005-0000-0000-00005E1D0000}"/>
    <cellStyle name="Total 6" xfId="7400" xr:uid="{00000000-0005-0000-0000-00005F1D0000}"/>
    <cellStyle name="TotCol - Style5" xfId="7401" xr:uid="{00000000-0005-0000-0000-0000601D0000}"/>
    <cellStyle name="TotCol - Style7" xfId="7402" xr:uid="{00000000-0005-0000-0000-0000611D0000}"/>
    <cellStyle name="TotRow - Style4" xfId="7403" xr:uid="{00000000-0005-0000-0000-0000621D0000}"/>
    <cellStyle name="TotRow - Style8" xfId="7404" xr:uid="{00000000-0005-0000-0000-0000631D0000}"/>
    <cellStyle name="Undefined" xfId="7405" xr:uid="{00000000-0005-0000-0000-0000641D0000}"/>
    <cellStyle name="UnDERLINED" xfId="7406" xr:uid="{00000000-0005-0000-0000-0000651D0000}"/>
    <cellStyle name="Warning Text 2" xfId="7407" xr:uid="{00000000-0005-0000-0000-0000661D0000}"/>
    <cellStyle name="Warning Text 3" xfId="7408" xr:uid="{00000000-0005-0000-0000-0000671D0000}"/>
    <cellStyle name="Warning Text 4" xfId="7409" xr:uid="{00000000-0005-0000-0000-0000681D0000}"/>
    <cellStyle name="Warning Text 5" xfId="7410" xr:uid="{00000000-0005-0000-0000-0000691D0000}"/>
    <cellStyle name="Warning Text 6" xfId="7411" xr:uid="{00000000-0005-0000-0000-00006A1D0000}"/>
  </cellStyles>
  <dxfs count="4">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s>
  <tableStyles count="1" defaultTableStyle="TableStyleMedium9" defaultPivotStyle="PivotStyleLight16">
    <tableStyle name="Invisible" pivot="0" table="0" count="0" xr9:uid="{4DBAEC59-A13A-4ABB-855C-913F6379AD07}"/>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276225</xdr:colOff>
      <xdr:row>13</xdr:row>
      <xdr:rowOff>76200</xdr:rowOff>
    </xdr:from>
    <xdr:to>
      <xdr:col>7</xdr:col>
      <xdr:colOff>93687</xdr:colOff>
      <xdr:row>15</xdr:row>
      <xdr:rowOff>104614</xdr:rowOff>
    </xdr:to>
    <xdr:pic>
      <xdr:nvPicPr>
        <xdr:cNvPr id="2" name="Picture 1">
          <a:extLst>
            <a:ext uri="{FF2B5EF4-FFF2-40B4-BE49-F238E27FC236}">
              <a16:creationId xmlns:a16="http://schemas.microsoft.com/office/drawing/2014/main" id="{6E41245F-4280-4BE1-B82D-6BBF9FCDD7A4}"/>
            </a:ext>
          </a:extLst>
        </xdr:cNvPr>
        <xdr:cNvPicPr>
          <a:picLocks noChangeAspect="1"/>
        </xdr:cNvPicPr>
      </xdr:nvPicPr>
      <xdr:blipFill>
        <a:blip xmlns:r="http://schemas.openxmlformats.org/officeDocument/2006/relationships" r:embed="rId1"/>
        <a:stretch>
          <a:fillRect/>
        </a:stretch>
      </xdr:blipFill>
      <xdr:spPr>
        <a:xfrm>
          <a:off x="4795838" y="4457700"/>
          <a:ext cx="1760562" cy="352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276225</xdr:colOff>
      <xdr:row>13</xdr:row>
      <xdr:rowOff>76200</xdr:rowOff>
    </xdr:from>
    <xdr:to>
      <xdr:col>7</xdr:col>
      <xdr:colOff>93687</xdr:colOff>
      <xdr:row>15</xdr:row>
      <xdr:rowOff>104614</xdr:rowOff>
    </xdr:to>
    <xdr:pic>
      <xdr:nvPicPr>
        <xdr:cNvPr id="2" name="Picture 1">
          <a:extLst>
            <a:ext uri="{FF2B5EF4-FFF2-40B4-BE49-F238E27FC236}">
              <a16:creationId xmlns:a16="http://schemas.microsoft.com/office/drawing/2014/main" id="{356184E8-516C-423A-842C-4440C72A23B3}"/>
            </a:ext>
          </a:extLst>
        </xdr:cNvPr>
        <xdr:cNvPicPr>
          <a:picLocks noChangeAspect="1"/>
        </xdr:cNvPicPr>
      </xdr:nvPicPr>
      <xdr:blipFill>
        <a:blip xmlns:r="http://schemas.openxmlformats.org/officeDocument/2006/relationships" r:embed="rId1"/>
        <a:stretch>
          <a:fillRect/>
        </a:stretch>
      </xdr:blipFill>
      <xdr:spPr>
        <a:xfrm>
          <a:off x="5705475" y="3000375"/>
          <a:ext cx="1760562" cy="352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RTAGE/Plan%20et%20controle/Partage/PAD_CT/2001%2004/PMGI01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eneral-Offices-GO/INCTAX/PROVIS/Old%20Link%20Fi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AFS1\CEAData\FINANC\AFUDC\AFUDC%202002\AFUDC2002%20Forecast%20All%20Cos%20Act.%20thru%20Ma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AFS1\CEAData\General%20Ledger%20Accounting\ADI%20Vouchers\Amanda's%20ADI%20Vouchers\FY2013\January%202013\Uploaded\010-109%20MTM%20Jan-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600-03699)%20-%20Projects/03628%20-%20PSCO%20ROE/Direct/Steam/Analysis/Risk%20Premium/Risk%20Premium%20Analysis%20-%2012-11-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t"/>
      <sheetName val="almg"/>
      <sheetName val="lt"/>
      <sheetName val="hyp"/>
      <sheetName val="heures"/>
      <sheetName val="gwh.m"/>
      <sheetName val="rép.m"/>
      <sheetName val="mw.m"/>
      <sheetName val="sommaire"/>
      <sheetName val="valid"/>
      <sheetName val="comp"/>
      <sheetName val="sorti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ld Link File"/>
      <sheetName val="DATABASE"/>
      <sheetName val="Sheet1"/>
      <sheetName val="Prior Period"/>
      <sheetName val="#REF"/>
      <sheetName val="CIAC Detail by Month"/>
      <sheetName val="METERS_&amp;_TRANSFORMERS"/>
      <sheetName val="JAN"/>
      <sheetName val="YTD"/>
      <sheetName val="APRIL"/>
      <sheetName val="FEDERAL"/>
      <sheetName val="purch software &lt;25k"/>
      <sheetName val="summary 98_1"/>
      <sheetName val="14802"/>
      <sheetName val="purch software expensed"/>
      <sheetName val="Headings"/>
      <sheetName val="Update Dates"/>
      <sheetName val="PARTNERSHIP RECAP"/>
      <sheetName val="Electric - FY1997"/>
      <sheetName val="Non-Statutory Deferred Taxes"/>
      <sheetName val="ADFIT Activity   {A}"/>
      <sheetName val="Adj. 2"/>
      <sheetName val="YE DEFN"/>
      <sheetName val="100144-Am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NSP MN"/>
      <sheetName val="NSP WI"/>
      <sheetName val="PSCO"/>
      <sheetName val="SPS"/>
      <sheetName val="CHEY"/>
      <sheetName val="STD Forecast"/>
      <sheetName val="Commercial Paper"/>
      <sheetName val="Std Compare"/>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Cache"/>
      <sheetName val="BneWorkBookProperties"/>
      <sheetName val="BneLog"/>
      <sheetName val="G"/>
      <sheetName val="Sheet1 (2)"/>
      <sheetName val="with formulas"/>
      <sheetName val="Oct 14 Swaps"/>
      <sheetName val="Jun 17 Swaps"/>
      <sheetName val="T Lock"/>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easuries"/>
      <sheetName val="RRA"/>
      <sheetName val="RP - Electric"/>
      <sheetName val="RP - Gas"/>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3D2A0-75BF-44D3-840F-FAD500630642}">
  <dimension ref="A1:Q42"/>
  <sheetViews>
    <sheetView topLeftCell="A96" zoomScaleNormal="100" zoomScaleSheetLayoutView="90" workbookViewId="0">
      <selection activeCell="J24" sqref="J24"/>
    </sheetView>
  </sheetViews>
  <sheetFormatPr defaultRowHeight="12.4"/>
  <cols>
    <col min="1" max="1" width="43.28515625" customWidth="1"/>
    <col min="2" max="2" width="11.85546875" customWidth="1"/>
    <col min="3" max="3" width="11.7109375" customWidth="1"/>
    <col min="8" max="8" width="9.5703125" customWidth="1"/>
    <col min="9" max="9" width="10.28515625" customWidth="1"/>
    <col min="10" max="10" width="13.42578125" customWidth="1"/>
    <col min="11" max="11" width="9.85546875" customWidth="1"/>
    <col min="13" max="13" width="10.28515625" customWidth="1"/>
  </cols>
  <sheetData>
    <row r="1" spans="1:12">
      <c r="A1" s="3"/>
      <c r="B1" s="3"/>
      <c r="C1" s="3"/>
      <c r="D1" s="3"/>
      <c r="E1" s="3"/>
      <c r="F1" s="3"/>
      <c r="G1" s="3"/>
      <c r="H1" s="3"/>
      <c r="I1" s="3"/>
      <c r="J1" s="3"/>
      <c r="K1" s="3"/>
      <c r="L1" s="3"/>
    </row>
    <row r="2" spans="1:12">
      <c r="A2" s="2" t="s">
        <v>0</v>
      </c>
      <c r="B2" s="2"/>
      <c r="C2" s="2"/>
      <c r="D2" s="2"/>
      <c r="E2" s="2"/>
      <c r="F2" s="2"/>
      <c r="G2" s="2"/>
      <c r="H2" s="2"/>
      <c r="I2" s="2"/>
      <c r="J2" s="2"/>
      <c r="K2" s="2"/>
      <c r="L2" s="3"/>
    </row>
    <row r="3" spans="1:12">
      <c r="A3" s="2"/>
      <c r="B3" s="2"/>
      <c r="C3" s="2"/>
      <c r="D3" s="2"/>
      <c r="E3" s="2"/>
      <c r="F3" s="2"/>
      <c r="G3" s="2"/>
      <c r="H3" s="2"/>
      <c r="I3" s="2"/>
      <c r="J3" s="2"/>
      <c r="K3" s="2"/>
      <c r="L3" s="3"/>
    </row>
    <row r="4" spans="1:12">
      <c r="A4" s="37" t="s">
        <v>1</v>
      </c>
      <c r="B4" s="2"/>
      <c r="C4" s="2"/>
      <c r="D4" s="2"/>
      <c r="E4" s="2"/>
      <c r="F4" s="2"/>
      <c r="G4" s="2"/>
      <c r="H4" s="2"/>
      <c r="I4" s="2"/>
      <c r="J4" s="2"/>
      <c r="K4" s="2"/>
      <c r="L4" s="3"/>
    </row>
    <row r="5" spans="1:12" ht="12.6" thickBot="1">
      <c r="A5" s="3"/>
      <c r="B5" s="3"/>
      <c r="C5" s="3"/>
      <c r="D5" s="3"/>
      <c r="E5" s="3"/>
      <c r="F5" s="3"/>
      <c r="G5" s="3"/>
      <c r="H5" s="3"/>
      <c r="I5" s="3"/>
      <c r="J5" s="3"/>
      <c r="K5" s="3"/>
      <c r="L5" s="3"/>
    </row>
    <row r="6" spans="1:12" ht="73.900000000000006">
      <c r="A6" s="9" t="s">
        <v>2</v>
      </c>
      <c r="B6" s="9" t="s">
        <v>3</v>
      </c>
      <c r="C6" s="8" t="s">
        <v>4</v>
      </c>
      <c r="D6" s="8" t="s">
        <v>5</v>
      </c>
      <c r="E6" s="8" t="s">
        <v>6</v>
      </c>
      <c r="F6" s="8" t="s">
        <v>7</v>
      </c>
      <c r="G6" s="8" t="s">
        <v>8</v>
      </c>
      <c r="H6" s="8" t="s">
        <v>9</v>
      </c>
      <c r="I6" s="8" t="s">
        <v>10</v>
      </c>
      <c r="J6" s="8" t="s">
        <v>11</v>
      </c>
      <c r="K6" s="8" t="s">
        <v>12</v>
      </c>
      <c r="L6" s="3"/>
    </row>
    <row r="7" spans="1:12">
      <c r="A7" s="3"/>
      <c r="B7" s="3"/>
      <c r="C7" s="3"/>
      <c r="D7" s="3"/>
      <c r="E7" s="3"/>
      <c r="F7" s="3"/>
      <c r="G7" s="3"/>
      <c r="H7" s="3"/>
      <c r="I7" s="3"/>
      <c r="J7" s="3"/>
      <c r="K7" s="3"/>
      <c r="L7" s="3"/>
    </row>
    <row r="8" spans="1:12">
      <c r="A8" s="26" t="s">
        <v>13</v>
      </c>
      <c r="B8" s="23">
        <v>45292</v>
      </c>
      <c r="C8" s="24">
        <v>10000</v>
      </c>
      <c r="D8" s="25">
        <v>100</v>
      </c>
      <c r="E8" s="27">
        <v>4.5</v>
      </c>
      <c r="F8" s="25">
        <v>5000</v>
      </c>
      <c r="G8" s="10">
        <f t="shared" ref="G8" si="0">J8/C8</f>
        <v>95</v>
      </c>
      <c r="H8" s="28">
        <f t="shared" ref="H8" si="1">F8+(E8*C8)</f>
        <v>50000</v>
      </c>
      <c r="I8" s="28">
        <f t="shared" ref="I8" si="2">C8*D8</f>
        <v>1000000</v>
      </c>
      <c r="J8" s="28">
        <f t="shared" ref="J8" si="3">I8-H8</f>
        <v>950000</v>
      </c>
      <c r="K8" s="29">
        <f t="shared" ref="K8" si="4">H8/I8</f>
        <v>0.05</v>
      </c>
      <c r="L8" s="3"/>
    </row>
    <row r="9" spans="1:12">
      <c r="A9" s="3"/>
      <c r="B9" s="11"/>
      <c r="C9" s="12"/>
      <c r="D9" s="13"/>
      <c r="E9" s="14"/>
      <c r="F9" s="15"/>
      <c r="G9" s="13"/>
      <c r="H9" s="15"/>
      <c r="I9" s="15"/>
      <c r="J9" s="15"/>
      <c r="K9" s="3"/>
      <c r="L9" s="3"/>
    </row>
    <row r="10" spans="1:12" ht="12.6" thickBot="1">
      <c r="A10" s="6" t="s">
        <v>14</v>
      </c>
      <c r="B10" s="6"/>
      <c r="C10" s="6"/>
      <c r="D10" s="6"/>
      <c r="E10" s="6"/>
      <c r="F10" s="6"/>
      <c r="G10" s="6"/>
      <c r="H10" s="16">
        <f>SUM(H8:H8)</f>
        <v>50000</v>
      </c>
      <c r="I10" s="16">
        <f>SUM(I8:I8)</f>
        <v>1000000</v>
      </c>
      <c r="J10" s="16">
        <f>SUM(J8:J8)</f>
        <v>950000</v>
      </c>
      <c r="K10" s="30">
        <f>H10/I10</f>
        <v>0.05</v>
      </c>
      <c r="L10" s="3"/>
    </row>
    <row r="11" spans="1:12">
      <c r="A11" s="3"/>
      <c r="B11" s="3"/>
      <c r="C11" s="3"/>
      <c r="D11" s="3"/>
      <c r="E11" s="3"/>
      <c r="F11" s="3"/>
      <c r="G11" s="3"/>
      <c r="H11" s="3"/>
      <c r="I11" s="3"/>
      <c r="J11" s="3"/>
      <c r="K11" s="3"/>
      <c r="L11" s="3"/>
    </row>
    <row r="12" spans="1:12">
      <c r="A12" s="3" t="str">
        <f>"For example, assume the flotation cost percentage is "&amp;TEXT(K10,"0.00%")&amp;". Second, the flotation cost adjustment is then derived by dividing the dividend yield by 1 − F (where F = flotation costs expressed in percentage terms), or by "&amp;TEXT(1-K10,"0.00")&amp;","</f>
        <v>For example, assume the flotation cost percentage is 5.00%. Second, the flotation cost adjustment is then derived by dividing the dividend yield by 1 − F (where F = flotation costs expressed in percentage terms), or by 0.95,</v>
      </c>
      <c r="B12" s="3"/>
      <c r="C12" s="3"/>
      <c r="D12" s="3"/>
      <c r="E12" s="3"/>
      <c r="F12" s="3"/>
      <c r="G12" s="3"/>
      <c r="H12" s="3"/>
      <c r="I12" s="3"/>
      <c r="J12" s="3"/>
      <c r="K12" s="3"/>
      <c r="L12" s="17"/>
    </row>
    <row r="13" spans="1:12">
      <c r="A13" s="3" t="s">
        <v>15</v>
      </c>
      <c r="B13" s="3"/>
      <c r="C13" s="3"/>
      <c r="D13" s="3"/>
      <c r="E13" s="3"/>
      <c r="F13" s="3"/>
      <c r="G13" s="3"/>
      <c r="H13" s="3"/>
      <c r="I13" s="3"/>
      <c r="J13" s="3"/>
      <c r="K13" s="3"/>
      <c r="L13" s="3"/>
    </row>
    <row r="18" spans="1:17">
      <c r="A18" s="2" t="s">
        <v>16</v>
      </c>
      <c r="B18" s="2"/>
      <c r="C18" s="2"/>
      <c r="D18" s="2"/>
      <c r="E18" s="2"/>
      <c r="F18" s="2"/>
      <c r="G18" s="2"/>
      <c r="H18" s="2"/>
      <c r="I18" s="2"/>
      <c r="J18" s="2"/>
      <c r="K18" s="2"/>
      <c r="L18" s="2"/>
      <c r="M18" s="2"/>
      <c r="N18" s="3"/>
    </row>
    <row r="19" spans="1:17">
      <c r="A19" s="3"/>
      <c r="B19" s="3"/>
      <c r="C19" s="3"/>
      <c r="D19" s="3"/>
      <c r="E19" s="3"/>
      <c r="F19" s="3"/>
      <c r="G19" s="3"/>
      <c r="H19" s="3"/>
      <c r="I19" s="3"/>
      <c r="J19" s="3"/>
      <c r="K19" s="3"/>
      <c r="L19" s="3"/>
      <c r="M19" s="3"/>
      <c r="N19" s="3"/>
    </row>
    <row r="20" spans="1:17" ht="12.6" thickBot="1">
      <c r="A20" s="3"/>
      <c r="B20" s="3"/>
      <c r="C20" s="4" t="s">
        <v>17</v>
      </c>
      <c r="D20" s="4" t="s">
        <v>18</v>
      </c>
      <c r="E20" s="4" t="s">
        <v>19</v>
      </c>
      <c r="F20" s="4" t="s">
        <v>20</v>
      </c>
      <c r="G20" s="4" t="s">
        <v>21</v>
      </c>
      <c r="H20" s="4" t="s">
        <v>22</v>
      </c>
      <c r="I20" s="4" t="s">
        <v>23</v>
      </c>
      <c r="J20" s="4" t="s">
        <v>24</v>
      </c>
      <c r="K20" s="4" t="s">
        <v>25</v>
      </c>
      <c r="L20" s="4" t="s">
        <v>26</v>
      </c>
      <c r="M20" s="4" t="s">
        <v>27</v>
      </c>
      <c r="N20" s="4" t="s">
        <v>28</v>
      </c>
    </row>
    <row r="21" spans="1:17" ht="61.5">
      <c r="A21" s="9" t="s">
        <v>2</v>
      </c>
      <c r="B21" s="9" t="s">
        <v>29</v>
      </c>
      <c r="C21" s="8" t="s">
        <v>30</v>
      </c>
      <c r="D21" s="8" t="s">
        <v>31</v>
      </c>
      <c r="E21" s="8" t="s">
        <v>32</v>
      </c>
      <c r="F21" s="8" t="s">
        <v>33</v>
      </c>
      <c r="G21" s="35" t="s">
        <v>34</v>
      </c>
      <c r="H21" s="7" t="s">
        <v>35</v>
      </c>
      <c r="I21" s="8" t="s">
        <v>36</v>
      </c>
      <c r="J21" s="8" t="s">
        <v>37</v>
      </c>
      <c r="K21" s="8" t="s">
        <v>38</v>
      </c>
      <c r="L21" s="8" t="s">
        <v>39</v>
      </c>
      <c r="M21" s="8" t="s">
        <v>40</v>
      </c>
      <c r="N21" s="35" t="s">
        <v>41</v>
      </c>
    </row>
    <row r="22" spans="1:17">
      <c r="A22" s="3"/>
      <c r="B22" s="4"/>
      <c r="C22" s="3"/>
      <c r="D22" s="3"/>
      <c r="E22" s="3"/>
      <c r="F22" s="3"/>
      <c r="G22" s="39"/>
      <c r="I22" s="3"/>
      <c r="J22" s="3"/>
      <c r="K22" s="3"/>
      <c r="L22" s="3"/>
      <c r="M22" s="3"/>
      <c r="N22" s="39"/>
    </row>
    <row r="23" spans="1:17">
      <c r="A23" s="1" t="s">
        <v>42</v>
      </c>
      <c r="B23" s="34" t="s">
        <v>43</v>
      </c>
      <c r="C23" s="13">
        <v>4.5</v>
      </c>
      <c r="D23" s="13">
        <v>100</v>
      </c>
      <c r="E23" s="18">
        <f t="shared" ref="E23" si="5">C23/D23</f>
        <v>4.4999999999999998E-2</v>
      </c>
      <c r="F23" s="18">
        <f t="shared" ref="F23" si="6">E23*(1+(0.5*L23))</f>
        <v>4.6210499999999995E-2</v>
      </c>
      <c r="G23" s="36">
        <f>F23/(1-$K$10)</f>
        <v>4.8642631578947368E-2</v>
      </c>
      <c r="H23" s="33">
        <v>0.06</v>
      </c>
      <c r="I23" s="19">
        <v>0.05</v>
      </c>
      <c r="J23" s="19">
        <v>5.5E-2</v>
      </c>
      <c r="K23" s="19">
        <v>5.0200000000000002E-2</v>
      </c>
      <c r="L23" s="19">
        <f>AVERAGE(H23:K23)</f>
        <v>5.3800000000000001E-2</v>
      </c>
      <c r="M23" s="18">
        <f>L23+F23</f>
        <v>0.1000105</v>
      </c>
      <c r="N23" s="36">
        <f t="shared" ref="N23" si="7">L23+G23</f>
        <v>0.10244263157894737</v>
      </c>
      <c r="O23" s="1"/>
      <c r="Q23" s="33"/>
    </row>
    <row r="24" spans="1:17">
      <c r="A24" s="3"/>
      <c r="B24" s="3"/>
      <c r="C24" s="13"/>
      <c r="D24" s="13"/>
      <c r="E24" s="18"/>
      <c r="F24" s="18"/>
      <c r="G24" s="18"/>
      <c r="H24" s="19"/>
      <c r="I24" s="19"/>
      <c r="J24" s="19"/>
      <c r="K24" s="19"/>
      <c r="L24" s="18"/>
      <c r="M24" s="18"/>
      <c r="N24" s="3"/>
    </row>
    <row r="25" spans="1:17">
      <c r="A25" s="20" t="s">
        <v>44</v>
      </c>
      <c r="B25" s="20"/>
      <c r="C25" s="20"/>
      <c r="D25" s="20"/>
      <c r="E25" s="20"/>
      <c r="F25" s="20"/>
      <c r="G25" s="20"/>
      <c r="H25" s="20"/>
      <c r="I25" s="20"/>
      <c r="J25" s="20"/>
      <c r="K25" s="20"/>
      <c r="L25" s="31"/>
      <c r="M25" s="21">
        <f>AVERAGE(M23)</f>
        <v>0.1000105</v>
      </c>
      <c r="N25" s="21">
        <f>AVERAGE(N23)</f>
        <v>0.10244263157894737</v>
      </c>
    </row>
    <row r="26" spans="1:17" ht="12.6" thickBot="1">
      <c r="A26" s="6" t="s">
        <v>45</v>
      </c>
      <c r="B26" s="6"/>
      <c r="C26" s="6"/>
      <c r="D26" s="6"/>
      <c r="E26" s="6"/>
      <c r="F26" s="6"/>
      <c r="G26" s="6"/>
      <c r="H26" s="6"/>
      <c r="I26" s="6"/>
      <c r="J26" s="6"/>
      <c r="K26" s="6"/>
      <c r="L26" s="6"/>
      <c r="M26" s="32"/>
      <c r="N26" s="22">
        <f>N25-M25</f>
        <v>2.4321315789473663E-3</v>
      </c>
      <c r="O26" s="3" t="s">
        <v>46</v>
      </c>
    </row>
    <row r="27" spans="1:17">
      <c r="A27" s="3"/>
      <c r="B27" s="3"/>
      <c r="C27" s="3"/>
      <c r="D27" s="3"/>
      <c r="E27" s="3"/>
      <c r="F27" s="3"/>
      <c r="G27" s="3"/>
      <c r="H27" s="3"/>
      <c r="I27" s="3"/>
      <c r="J27" s="3"/>
      <c r="K27" s="3"/>
      <c r="L27" s="3"/>
      <c r="M27" s="3"/>
      <c r="N27" s="3"/>
    </row>
    <row r="28" spans="1:17">
      <c r="A28" s="3"/>
      <c r="B28" s="3"/>
      <c r="C28" s="3"/>
      <c r="D28" s="3"/>
      <c r="E28" s="3"/>
      <c r="F28" s="3"/>
      <c r="G28" s="3"/>
      <c r="H28" s="3"/>
      <c r="I28" s="3"/>
      <c r="J28" s="3"/>
      <c r="K28" s="3"/>
      <c r="L28" s="3"/>
      <c r="M28" s="3"/>
      <c r="N28" s="3"/>
    </row>
    <row r="29" spans="1:17">
      <c r="A29" s="5" t="s">
        <v>47</v>
      </c>
      <c r="B29" s="3"/>
      <c r="C29" s="3"/>
      <c r="D29" s="3"/>
      <c r="E29" s="3"/>
      <c r="F29" s="3"/>
      <c r="G29" s="3"/>
      <c r="H29" s="3"/>
      <c r="I29" s="3"/>
      <c r="J29" s="3"/>
      <c r="K29" s="3"/>
      <c r="L29" s="3"/>
      <c r="M29" s="3"/>
      <c r="N29" s="3"/>
    </row>
    <row r="30" spans="1:17">
      <c r="A30" s="3" t="s">
        <v>48</v>
      </c>
      <c r="B30" s="3"/>
      <c r="C30" s="3"/>
      <c r="D30" s="3"/>
      <c r="E30" s="3"/>
      <c r="F30" s="3"/>
      <c r="G30" s="3"/>
      <c r="H30" s="3"/>
      <c r="I30" s="3"/>
      <c r="J30" s="3"/>
      <c r="K30" s="3"/>
      <c r="L30" s="3"/>
      <c r="M30" s="3"/>
      <c r="N30" s="3"/>
    </row>
    <row r="31" spans="1:17">
      <c r="A31" s="1" t="s">
        <v>49</v>
      </c>
      <c r="B31" s="3"/>
      <c r="C31" s="3"/>
      <c r="D31" s="3"/>
      <c r="E31" s="3"/>
      <c r="F31" s="3"/>
      <c r="G31" s="3"/>
      <c r="H31" s="3"/>
      <c r="I31" s="3"/>
      <c r="J31" s="3"/>
      <c r="K31" s="3"/>
      <c r="L31" s="3"/>
      <c r="M31" s="3"/>
      <c r="N31" s="3"/>
    </row>
    <row r="32" spans="1:17">
      <c r="A32" s="3" t="s">
        <v>50</v>
      </c>
      <c r="B32" s="3"/>
      <c r="C32" s="3"/>
      <c r="D32" s="3"/>
      <c r="E32" s="3"/>
      <c r="F32" s="3"/>
      <c r="G32" s="3"/>
      <c r="H32" s="3"/>
      <c r="I32" s="3"/>
      <c r="J32" s="3"/>
      <c r="K32" s="3"/>
      <c r="L32" s="3"/>
      <c r="M32" s="3"/>
      <c r="N32" s="3"/>
    </row>
    <row r="33" spans="1:14">
      <c r="A33" s="3" t="s">
        <v>51</v>
      </c>
      <c r="B33" s="3"/>
      <c r="C33" s="3"/>
      <c r="D33" s="3"/>
      <c r="E33" s="3"/>
      <c r="F33" s="3"/>
      <c r="G33" s="3"/>
      <c r="H33" s="3"/>
      <c r="I33" s="3"/>
      <c r="J33" s="3"/>
      <c r="K33" s="3"/>
      <c r="L33" s="3"/>
      <c r="M33" s="3"/>
      <c r="N33" s="3"/>
    </row>
    <row r="34" spans="1:14">
      <c r="A34" s="3" t="s">
        <v>52</v>
      </c>
      <c r="B34" s="3"/>
      <c r="C34" s="3"/>
      <c r="D34" s="3"/>
      <c r="E34" s="3"/>
      <c r="F34" s="3"/>
      <c r="G34" s="3"/>
      <c r="H34" s="3"/>
      <c r="I34" s="3"/>
      <c r="J34" s="3"/>
      <c r="K34" s="3"/>
      <c r="L34" s="3"/>
      <c r="M34" s="3"/>
      <c r="N34" s="3"/>
    </row>
    <row r="35" spans="1:14">
      <c r="A35" s="3" t="s">
        <v>53</v>
      </c>
      <c r="B35" s="3"/>
      <c r="C35" s="3"/>
      <c r="D35" s="3"/>
      <c r="E35" s="3"/>
      <c r="F35" s="3"/>
      <c r="G35" s="3"/>
      <c r="H35" s="3"/>
      <c r="I35" s="3"/>
      <c r="J35" s="3"/>
      <c r="K35" s="3"/>
      <c r="L35" s="3"/>
      <c r="M35" s="3"/>
      <c r="N35" s="3"/>
    </row>
    <row r="36" spans="1:14">
      <c r="A36" s="3" t="s">
        <v>54</v>
      </c>
      <c r="B36" s="3"/>
      <c r="C36" s="3"/>
      <c r="D36" s="3"/>
      <c r="E36" s="3"/>
      <c r="F36" s="3"/>
      <c r="G36" s="3"/>
      <c r="H36" s="3"/>
      <c r="I36" s="3"/>
      <c r="J36" s="3"/>
      <c r="K36" s="3"/>
      <c r="L36" s="3"/>
      <c r="M36" s="3"/>
      <c r="N36" s="3"/>
    </row>
    <row r="37" spans="1:14">
      <c r="A37" s="3" t="s">
        <v>55</v>
      </c>
      <c r="B37" s="3"/>
      <c r="C37" s="3"/>
      <c r="D37" s="3"/>
      <c r="E37" s="3"/>
      <c r="F37" s="3"/>
      <c r="G37" s="3"/>
      <c r="H37" s="3"/>
      <c r="I37" s="3"/>
      <c r="J37" s="3"/>
      <c r="K37" s="3"/>
      <c r="L37" s="3"/>
      <c r="M37" s="3"/>
      <c r="N37" s="3"/>
    </row>
    <row r="38" spans="1:14">
      <c r="A38" s="3" t="s">
        <v>56</v>
      </c>
      <c r="B38" s="3"/>
      <c r="C38" s="3"/>
      <c r="D38" s="3"/>
      <c r="E38" s="3"/>
      <c r="F38" s="3"/>
      <c r="G38" s="3"/>
      <c r="H38" s="3"/>
      <c r="I38" s="3"/>
      <c r="J38" s="3"/>
      <c r="K38" s="3"/>
      <c r="L38" s="3"/>
      <c r="M38" s="3"/>
      <c r="N38" s="3"/>
    </row>
    <row r="39" spans="1:14">
      <c r="A39" s="3" t="s">
        <v>57</v>
      </c>
      <c r="B39" s="3"/>
      <c r="C39" s="3"/>
      <c r="D39" s="3"/>
      <c r="E39" s="3"/>
      <c r="F39" s="3"/>
      <c r="G39" s="3"/>
      <c r="H39" s="3"/>
      <c r="I39" s="3"/>
      <c r="J39" s="3"/>
      <c r="K39" s="3"/>
      <c r="L39" s="3"/>
      <c r="M39" s="3"/>
      <c r="N39" s="3"/>
    </row>
    <row r="40" spans="1:14">
      <c r="A40" s="3" t="s">
        <v>58</v>
      </c>
      <c r="B40" s="3"/>
      <c r="C40" s="3"/>
      <c r="D40" s="3"/>
      <c r="E40" s="3"/>
      <c r="F40" s="3"/>
      <c r="G40" s="3"/>
      <c r="H40" s="3"/>
      <c r="I40" s="3"/>
      <c r="J40" s="3"/>
      <c r="K40" s="3"/>
      <c r="L40" s="3"/>
      <c r="M40" s="3"/>
      <c r="N40" s="3"/>
    </row>
    <row r="41" spans="1:14">
      <c r="A41" s="3" t="s">
        <v>59</v>
      </c>
      <c r="B41" s="3"/>
      <c r="C41" s="3"/>
      <c r="D41" s="3"/>
      <c r="E41" s="3"/>
      <c r="F41" s="3"/>
      <c r="G41" s="3"/>
      <c r="H41" s="3"/>
      <c r="I41" s="3"/>
      <c r="J41" s="3"/>
      <c r="K41" s="3"/>
      <c r="L41" s="3"/>
      <c r="M41" s="3"/>
      <c r="N41" s="3"/>
    </row>
    <row r="42" spans="1:14">
      <c r="A42" s="3" t="s">
        <v>60</v>
      </c>
    </row>
  </sheetData>
  <conditionalFormatting sqref="A23:B23 O23">
    <cfRule type="expression" dxfId="3" priority="4">
      <formula>"(blank)"</formula>
    </cfRule>
    <cfRule type="expression" dxfId="2" priority="5">
      <formula>#REF!</formula>
    </cfRule>
  </conditionalFormatting>
  <pageMargins left="0.7" right="0.7" top="0.75" bottom="0.75" header="0.3" footer="0.3"/>
  <pageSetup scale="54" orientation="portrait" r:id="rId1"/>
  <headerFooter>
    <oddHeader>&amp;RPiedmont Natural Gas Co.
Exhibit JMC-9
Page &amp;P of 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698BE-B18B-4DB4-9257-B08FA2212C1E}">
  <dimension ref="A1:Q66"/>
  <sheetViews>
    <sheetView tabSelected="1" topLeftCell="A46" zoomScaleNormal="100" zoomScaleSheetLayoutView="90" workbookViewId="0">
      <selection activeCell="K58" sqref="K58"/>
    </sheetView>
  </sheetViews>
  <sheetFormatPr defaultRowHeight="12.4"/>
  <cols>
    <col min="1" max="1" width="43.28515625" customWidth="1"/>
    <col min="2" max="2" width="11.85546875" customWidth="1"/>
    <col min="3" max="3" width="11.7109375" customWidth="1"/>
    <col min="8" max="8" width="9.5703125" customWidth="1"/>
    <col min="9" max="9" width="10.28515625" customWidth="1"/>
    <col min="10" max="10" width="13.42578125" customWidth="1"/>
    <col min="11" max="11" width="9.85546875" customWidth="1"/>
    <col min="13" max="13" width="10.28515625" customWidth="1"/>
  </cols>
  <sheetData>
    <row r="1" spans="1:12">
      <c r="A1" s="3"/>
      <c r="B1" s="3"/>
      <c r="C1" s="3"/>
      <c r="D1" s="3"/>
      <c r="E1" s="3"/>
      <c r="F1" s="3"/>
      <c r="G1" s="3"/>
      <c r="H1" s="3"/>
      <c r="I1" s="3"/>
      <c r="J1" s="3"/>
      <c r="K1" s="3"/>
      <c r="L1" s="3"/>
    </row>
    <row r="2" spans="1:12">
      <c r="A2" s="2" t="s">
        <v>0</v>
      </c>
      <c r="B2" s="2"/>
      <c r="C2" s="2"/>
      <c r="D2" s="2"/>
      <c r="E2" s="2"/>
      <c r="F2" s="2"/>
      <c r="G2" s="2"/>
      <c r="H2" s="2"/>
      <c r="I2" s="2"/>
      <c r="J2" s="2"/>
      <c r="K2" s="2"/>
      <c r="L2" s="3"/>
    </row>
    <row r="3" spans="1:12">
      <c r="A3" s="2"/>
      <c r="B3" s="2"/>
      <c r="C3" s="2"/>
      <c r="D3" s="2"/>
      <c r="E3" s="2"/>
      <c r="F3" s="2"/>
      <c r="G3" s="2"/>
      <c r="H3" s="2"/>
      <c r="I3" s="2"/>
      <c r="J3" s="2"/>
      <c r="K3" s="2"/>
      <c r="L3" s="3"/>
    </row>
    <row r="4" spans="1:12">
      <c r="A4" s="37" t="s">
        <v>1</v>
      </c>
      <c r="B4" s="2"/>
      <c r="C4" s="2"/>
      <c r="D4" s="2"/>
      <c r="E4" s="2"/>
      <c r="F4" s="2"/>
      <c r="G4" s="2"/>
      <c r="H4" s="2"/>
      <c r="I4" s="2"/>
      <c r="J4" s="2"/>
      <c r="K4" s="2"/>
      <c r="L4" s="3"/>
    </row>
    <row r="5" spans="1:12" ht="12.6" thickBot="1">
      <c r="A5" s="3"/>
      <c r="B5" s="3"/>
      <c r="C5" s="3"/>
      <c r="D5" s="3"/>
      <c r="E5" s="3"/>
      <c r="F5" s="3"/>
      <c r="G5" s="3"/>
      <c r="H5" s="3"/>
      <c r="I5" s="3"/>
      <c r="J5" s="3"/>
      <c r="K5" s="3"/>
      <c r="L5" s="3"/>
    </row>
    <row r="6" spans="1:12" ht="73.900000000000006">
      <c r="A6" s="9" t="s">
        <v>2</v>
      </c>
      <c r="B6" s="9" t="s">
        <v>3</v>
      </c>
      <c r="C6" s="8" t="s">
        <v>4</v>
      </c>
      <c r="D6" s="8" t="s">
        <v>5</v>
      </c>
      <c r="E6" s="8" t="s">
        <v>6</v>
      </c>
      <c r="F6" s="8" t="s">
        <v>7</v>
      </c>
      <c r="G6" s="8" t="s">
        <v>8</v>
      </c>
      <c r="H6" s="8" t="s">
        <v>9</v>
      </c>
      <c r="I6" s="8" t="s">
        <v>10</v>
      </c>
      <c r="J6" s="8" t="s">
        <v>11</v>
      </c>
      <c r="K6" s="8" t="s">
        <v>12</v>
      </c>
      <c r="L6" s="3"/>
    </row>
    <row r="7" spans="1:12">
      <c r="A7" s="3"/>
      <c r="B7" s="3"/>
      <c r="C7" s="3"/>
      <c r="D7" s="3"/>
      <c r="E7" s="3"/>
      <c r="F7" s="3"/>
      <c r="G7" s="3"/>
      <c r="H7" s="3"/>
      <c r="I7" s="3"/>
      <c r="J7" s="3"/>
      <c r="K7" s="3"/>
      <c r="L7" s="3"/>
    </row>
    <row r="8" spans="1:12">
      <c r="A8" s="26" t="s">
        <v>13</v>
      </c>
      <c r="B8" s="23">
        <v>45292</v>
      </c>
      <c r="C8" s="24">
        <v>10000</v>
      </c>
      <c r="D8" s="25">
        <v>100</v>
      </c>
      <c r="E8" s="27">
        <v>4.5</v>
      </c>
      <c r="F8" s="25">
        <v>5000</v>
      </c>
      <c r="G8" s="10">
        <f t="shared" ref="G8" si="0">J8/C8</f>
        <v>95</v>
      </c>
      <c r="H8" s="28">
        <f t="shared" ref="H8" si="1">F8+(E8*C8)</f>
        <v>50000</v>
      </c>
      <c r="I8" s="28">
        <f t="shared" ref="I8" si="2">C8*D8</f>
        <v>1000000</v>
      </c>
      <c r="J8" s="28">
        <f t="shared" ref="J8" si="3">I8-H8</f>
        <v>950000</v>
      </c>
      <c r="K8" s="29">
        <f t="shared" ref="K8" si="4">H8/I8</f>
        <v>0.05</v>
      </c>
      <c r="L8" s="3"/>
    </row>
    <row r="9" spans="1:12">
      <c r="A9" s="3"/>
      <c r="B9" s="11"/>
      <c r="C9" s="12"/>
      <c r="D9" s="13"/>
      <c r="E9" s="14"/>
      <c r="F9" s="15"/>
      <c r="G9" s="13"/>
      <c r="H9" s="15"/>
      <c r="I9" s="15"/>
      <c r="J9" s="15"/>
      <c r="K9" s="3"/>
      <c r="L9" s="3"/>
    </row>
    <row r="10" spans="1:12" ht="12.6" thickBot="1">
      <c r="A10" s="6" t="s">
        <v>14</v>
      </c>
      <c r="B10" s="6"/>
      <c r="C10" s="6"/>
      <c r="D10" s="6"/>
      <c r="E10" s="6"/>
      <c r="F10" s="6"/>
      <c r="G10" s="6"/>
      <c r="H10" s="16">
        <f>SUM(H8:H8)</f>
        <v>50000</v>
      </c>
      <c r="I10" s="16">
        <f>SUM(I8:I8)</f>
        <v>1000000</v>
      </c>
      <c r="J10" s="16">
        <f>SUM(J8:J8)</f>
        <v>950000</v>
      </c>
      <c r="K10" s="30">
        <f>H10/I10</f>
        <v>0.05</v>
      </c>
      <c r="L10" s="3"/>
    </row>
    <row r="11" spans="1:12">
      <c r="A11" s="3"/>
      <c r="B11" s="3"/>
      <c r="C11" s="3"/>
      <c r="D11" s="3"/>
      <c r="E11" s="3"/>
      <c r="F11" s="3"/>
      <c r="G11" s="3"/>
      <c r="H11" s="3"/>
      <c r="I11" s="3"/>
      <c r="J11" s="3"/>
      <c r="K11" s="3"/>
      <c r="L11" s="3"/>
    </row>
    <row r="12" spans="1:12">
      <c r="A12" s="3" t="str">
        <f>"For example, assume the flotation cost percentage is "&amp;TEXT(K10,"0.00%")&amp;". Second, the flotation cost adjustment is then derived by dividing the dividend yield by 1 − F (where F = flotation costs expressed in percentage terms), or by "&amp;TEXT(1-K10,"0.00")&amp;","</f>
        <v>For example, assume the flotation cost percentage is 5.00%. Second, the flotation cost adjustment is then derived by dividing the dividend yield by 1 − F (where F = flotation costs expressed in percentage terms), or by 0.95,</v>
      </c>
      <c r="B12" s="3"/>
      <c r="C12" s="3"/>
      <c r="D12" s="3"/>
      <c r="E12" s="3"/>
      <c r="F12" s="3"/>
      <c r="G12" s="3"/>
      <c r="H12" s="3"/>
      <c r="I12" s="3"/>
      <c r="J12" s="3"/>
      <c r="K12" s="3"/>
      <c r="L12" s="17"/>
    </row>
    <row r="13" spans="1:12">
      <c r="A13" s="3" t="s">
        <v>15</v>
      </c>
      <c r="B13" s="3"/>
      <c r="C13" s="3"/>
      <c r="D13" s="3"/>
      <c r="E13" s="3"/>
      <c r="F13" s="3"/>
      <c r="G13" s="3"/>
      <c r="H13" s="3"/>
      <c r="I13" s="3"/>
      <c r="J13" s="3"/>
      <c r="K13" s="3"/>
      <c r="L13" s="3"/>
    </row>
    <row r="18" spans="1:17">
      <c r="A18" s="2" t="s">
        <v>61</v>
      </c>
      <c r="B18" s="2"/>
      <c r="C18" s="2"/>
      <c r="D18" s="2"/>
      <c r="E18" s="2"/>
      <c r="F18" s="2"/>
      <c r="G18" s="2"/>
      <c r="H18" s="2"/>
      <c r="I18" s="2"/>
      <c r="J18" s="2"/>
      <c r="K18" s="2"/>
      <c r="L18" s="2"/>
      <c r="M18" s="2"/>
      <c r="N18" s="3"/>
    </row>
    <row r="19" spans="1:17">
      <c r="A19" s="3"/>
      <c r="B19" s="3"/>
      <c r="C19" s="3"/>
      <c r="D19" s="3"/>
      <c r="E19" s="3"/>
      <c r="F19" s="3"/>
      <c r="G19" s="3"/>
      <c r="H19" s="3"/>
      <c r="I19" s="3"/>
      <c r="J19" s="3"/>
      <c r="K19" s="3"/>
      <c r="L19" s="3"/>
      <c r="M19" s="3"/>
      <c r="N19" s="3"/>
    </row>
    <row r="20" spans="1:17" ht="12.6" thickBot="1">
      <c r="A20" s="3"/>
      <c r="B20" s="3"/>
      <c r="C20" s="4" t="s">
        <v>17</v>
      </c>
      <c r="D20" s="4" t="s">
        <v>18</v>
      </c>
      <c r="E20" s="4" t="s">
        <v>19</v>
      </c>
      <c r="F20" s="4" t="s">
        <v>20</v>
      </c>
      <c r="G20" s="4" t="s">
        <v>21</v>
      </c>
      <c r="H20" s="4" t="s">
        <v>22</v>
      </c>
      <c r="I20" s="4" t="s">
        <v>23</v>
      </c>
      <c r="J20" s="4" t="s">
        <v>24</v>
      </c>
      <c r="K20" s="4" t="s">
        <v>25</v>
      </c>
      <c r="L20" s="4" t="s">
        <v>26</v>
      </c>
      <c r="M20" s="4" t="s">
        <v>27</v>
      </c>
      <c r="N20" s="4" t="s">
        <v>28</v>
      </c>
    </row>
    <row r="21" spans="1:17" ht="61.5">
      <c r="A21" s="9" t="s">
        <v>2</v>
      </c>
      <c r="B21" s="9" t="s">
        <v>29</v>
      </c>
      <c r="C21" s="8" t="s">
        <v>62</v>
      </c>
      <c r="D21" s="8" t="s">
        <v>63</v>
      </c>
      <c r="E21" s="8" t="s">
        <v>64</v>
      </c>
      <c r="F21" s="8" t="s">
        <v>65</v>
      </c>
      <c r="G21" s="35" t="s">
        <v>34</v>
      </c>
      <c r="H21" s="7" t="s">
        <v>66</v>
      </c>
      <c r="I21" s="8" t="s">
        <v>67</v>
      </c>
      <c r="J21" s="8" t="s">
        <v>68</v>
      </c>
      <c r="K21" s="8" t="s">
        <v>69</v>
      </c>
      <c r="L21" s="8" t="s">
        <v>39</v>
      </c>
      <c r="M21" s="8" t="s">
        <v>40</v>
      </c>
      <c r="N21" s="35" t="s">
        <v>41</v>
      </c>
    </row>
    <row r="22" spans="1:17">
      <c r="A22" s="3"/>
      <c r="B22" s="4"/>
      <c r="C22" s="3"/>
      <c r="D22" s="3"/>
      <c r="E22" s="3"/>
      <c r="F22" s="3"/>
      <c r="G22" s="39"/>
      <c r="I22" s="3"/>
      <c r="J22" s="3"/>
      <c r="K22" s="3"/>
      <c r="L22" s="3"/>
      <c r="M22" s="3"/>
      <c r="N22" s="39"/>
    </row>
    <row r="23" spans="1:17">
      <c r="A23" s="1" t="s">
        <v>70</v>
      </c>
      <c r="B23" s="34" t="s">
        <v>71</v>
      </c>
      <c r="C23" s="13">
        <v>1.19</v>
      </c>
      <c r="D23" s="13">
        <v>29.309333333333335</v>
      </c>
      <c r="E23" s="18">
        <f t="shared" ref="E23:E47" si="5">C23/D23</f>
        <v>4.0601401146392498E-2</v>
      </c>
      <c r="F23" s="18">
        <f t="shared" ref="F23:F47" si="6">E23*(1+(0.5*L23))</f>
        <v>4.2423389022836863E-2</v>
      </c>
      <c r="G23" s="36">
        <f>F23/(1-$K$10)</f>
        <v>4.4656198971407227E-2</v>
      </c>
      <c r="H23" s="38" t="s">
        <v>72</v>
      </c>
      <c r="I23" s="19">
        <v>8.6500000000000007E-2</v>
      </c>
      <c r="J23" s="19">
        <v>9.2999999999999999E-2</v>
      </c>
      <c r="K23" s="19" t="s">
        <v>72</v>
      </c>
      <c r="L23" s="19">
        <f>AVERAGE(H23:K23)</f>
        <v>8.9749999999999996E-2</v>
      </c>
      <c r="M23" s="18">
        <f>L23+F23</f>
        <v>0.13217338902283687</v>
      </c>
      <c r="N23" s="36">
        <f t="shared" ref="N23:N47" si="7">L23+G23</f>
        <v>0.13440619897140721</v>
      </c>
      <c r="O23" s="1"/>
      <c r="Q23" s="33"/>
    </row>
    <row r="24" spans="1:17">
      <c r="A24" s="1" t="s">
        <v>73</v>
      </c>
      <c r="B24" s="34" t="s">
        <v>74</v>
      </c>
      <c r="C24" s="13">
        <v>1.8124</v>
      </c>
      <c r="D24" s="13">
        <v>30.742444444444438</v>
      </c>
      <c r="E24" s="18">
        <f t="shared" si="5"/>
        <v>5.8954323013423363E-2</v>
      </c>
      <c r="F24" s="18">
        <f t="shared" si="6"/>
        <v>5.9772314245234617E-2</v>
      </c>
      <c r="G24" s="36">
        <f t="shared" ref="G24:G47" si="8">F24/(1-$K$10)</f>
        <v>6.2918225521299595E-2</v>
      </c>
      <c r="H24" s="38" t="s">
        <v>72</v>
      </c>
      <c r="I24" s="19">
        <v>2.8500000000000001E-2</v>
      </c>
      <c r="J24" s="19">
        <v>2.7E-2</v>
      </c>
      <c r="K24" s="19" t="s">
        <v>72</v>
      </c>
      <c r="L24" s="19">
        <f t="shared" ref="L24:L47" si="9">AVERAGE(H24:K24)</f>
        <v>2.775E-2</v>
      </c>
      <c r="M24" s="18">
        <f t="shared" ref="M24:M47" si="10">L24+F24</f>
        <v>8.7522314245234614E-2</v>
      </c>
      <c r="N24" s="36">
        <f t="shared" si="7"/>
        <v>9.0668225521299592E-2</v>
      </c>
      <c r="O24" s="1"/>
      <c r="Q24" s="33"/>
    </row>
    <row r="25" spans="1:17">
      <c r="A25" s="1" t="s">
        <v>75</v>
      </c>
      <c r="B25" s="34" t="s">
        <v>76</v>
      </c>
      <c r="C25" s="13">
        <v>2.87</v>
      </c>
      <c r="D25" s="13">
        <v>47.731666666666683</v>
      </c>
      <c r="E25" s="18">
        <f t="shared" si="5"/>
        <v>6.0127797758301599E-2</v>
      </c>
      <c r="F25" s="18">
        <f t="shared" si="6"/>
        <v>6.1390481511225926E-2</v>
      </c>
      <c r="G25" s="36">
        <f t="shared" si="8"/>
        <v>6.4621559485500982E-2</v>
      </c>
      <c r="H25" s="38">
        <v>5.5E-2</v>
      </c>
      <c r="I25" s="19">
        <v>3.7000000000000005E-2</v>
      </c>
      <c r="J25" s="19">
        <v>3.4000000000000002E-2</v>
      </c>
      <c r="K25" s="19" t="s">
        <v>72</v>
      </c>
      <c r="L25" s="19">
        <f t="shared" si="9"/>
        <v>4.2000000000000003E-2</v>
      </c>
      <c r="M25" s="18">
        <f t="shared" si="10"/>
        <v>0.10339048151122593</v>
      </c>
      <c r="N25" s="36">
        <f t="shared" si="7"/>
        <v>0.10662155948550098</v>
      </c>
      <c r="O25" s="1"/>
      <c r="Q25" s="33"/>
    </row>
    <row r="26" spans="1:17">
      <c r="A26" s="1" t="s">
        <v>77</v>
      </c>
      <c r="B26" s="34" t="s">
        <v>78</v>
      </c>
      <c r="C26" s="13">
        <v>3.66</v>
      </c>
      <c r="D26" s="13">
        <v>48.229666666666681</v>
      </c>
      <c r="E26" s="18">
        <f t="shared" si="5"/>
        <v>7.5886902252417232E-2</v>
      </c>
      <c r="F26" s="18">
        <f t="shared" si="6"/>
        <v>7.7703444975084468E-2</v>
      </c>
      <c r="G26" s="36">
        <f t="shared" si="8"/>
        <v>8.1793099973773126E-2</v>
      </c>
      <c r="H26" s="38">
        <v>0.05</v>
      </c>
      <c r="I26" s="19">
        <v>6.0999999999999999E-2</v>
      </c>
      <c r="J26" s="19">
        <v>3.0499999999999999E-2</v>
      </c>
      <c r="K26" s="19">
        <v>0.05</v>
      </c>
      <c r="L26" s="19">
        <f t="shared" si="9"/>
        <v>4.7875000000000001E-2</v>
      </c>
      <c r="M26" s="18">
        <f t="shared" si="10"/>
        <v>0.12557844497508447</v>
      </c>
      <c r="N26" s="36">
        <f t="shared" si="7"/>
        <v>0.12966809997377313</v>
      </c>
      <c r="O26" s="1"/>
      <c r="Q26" s="33"/>
    </row>
    <row r="27" spans="1:17">
      <c r="A27" s="1" t="s">
        <v>79</v>
      </c>
      <c r="B27" s="34" t="s">
        <v>80</v>
      </c>
      <c r="C27" s="13">
        <v>2.36</v>
      </c>
      <c r="D27" s="13">
        <v>53.598111111111109</v>
      </c>
      <c r="E27" s="18">
        <f t="shared" si="5"/>
        <v>4.4031402433336163E-2</v>
      </c>
      <c r="F27" s="18">
        <f t="shared" si="6"/>
        <v>4.5110171792952895E-2</v>
      </c>
      <c r="G27" s="36">
        <f t="shared" si="8"/>
        <v>4.7484391361003048E-2</v>
      </c>
      <c r="H27" s="38">
        <v>0.05</v>
      </c>
      <c r="I27" s="19">
        <v>0.06</v>
      </c>
      <c r="J27" s="19">
        <v>2.5999999999999999E-2</v>
      </c>
      <c r="K27" s="19">
        <v>0.06</v>
      </c>
      <c r="L27" s="19">
        <f t="shared" si="9"/>
        <v>4.9000000000000002E-2</v>
      </c>
      <c r="M27" s="18">
        <f t="shared" si="10"/>
        <v>9.411017179295289E-2</v>
      </c>
      <c r="N27" s="36">
        <f t="shared" si="7"/>
        <v>9.648439136100305E-2</v>
      </c>
      <c r="O27" s="1"/>
      <c r="Q27" s="33"/>
    </row>
    <row r="28" spans="1:17">
      <c r="A28" s="1" t="s">
        <v>81</v>
      </c>
      <c r="B28" s="34" t="s">
        <v>82</v>
      </c>
      <c r="C28" s="13">
        <v>1.1856</v>
      </c>
      <c r="D28" s="13">
        <v>39.797999999999988</v>
      </c>
      <c r="E28" s="18">
        <f t="shared" si="5"/>
        <v>2.9790441730740247E-2</v>
      </c>
      <c r="F28" s="18">
        <f t="shared" si="6"/>
        <v>3.0684154982662457E-2</v>
      </c>
      <c r="G28" s="36">
        <f t="shared" si="8"/>
        <v>3.2299110508065748E-2</v>
      </c>
      <c r="H28" s="38" t="s">
        <v>72</v>
      </c>
      <c r="I28" s="19">
        <v>0.06</v>
      </c>
      <c r="J28" s="19" t="s">
        <v>72</v>
      </c>
      <c r="K28" s="19" t="s">
        <v>72</v>
      </c>
      <c r="L28" s="19">
        <f t="shared" si="9"/>
        <v>0.06</v>
      </c>
      <c r="M28" s="18">
        <f t="shared" si="10"/>
        <v>9.0684154982662454E-2</v>
      </c>
      <c r="N28" s="36">
        <f t="shared" si="7"/>
        <v>9.2299110508065746E-2</v>
      </c>
      <c r="O28" s="1"/>
      <c r="Q28" s="33"/>
    </row>
    <row r="29" spans="1:17">
      <c r="A29" s="1" t="s">
        <v>83</v>
      </c>
      <c r="B29" s="34" t="s">
        <v>84</v>
      </c>
      <c r="C29" s="13">
        <v>1.92</v>
      </c>
      <c r="D29" s="13">
        <v>49.316222222222244</v>
      </c>
      <c r="E29" s="18">
        <f t="shared" si="5"/>
        <v>3.8932422506905533E-2</v>
      </c>
      <c r="F29" s="18">
        <f t="shared" si="6"/>
        <v>4.0173416347111371E-2</v>
      </c>
      <c r="G29" s="36">
        <f t="shared" si="8"/>
        <v>4.2287806681169868E-2</v>
      </c>
      <c r="H29" s="38">
        <v>6.5000000000000002E-2</v>
      </c>
      <c r="I29" s="19">
        <v>6.6004699999999999E-2</v>
      </c>
      <c r="J29" s="19">
        <v>6.3E-2</v>
      </c>
      <c r="K29" s="19">
        <v>6.0999999999999999E-2</v>
      </c>
      <c r="L29" s="19">
        <f t="shared" si="9"/>
        <v>6.3751174999999993E-2</v>
      </c>
      <c r="M29" s="18">
        <f t="shared" si="10"/>
        <v>0.10392459134711136</v>
      </c>
      <c r="N29" s="36">
        <f t="shared" si="7"/>
        <v>0.10603898168116986</v>
      </c>
      <c r="O29" s="1"/>
      <c r="Q29" s="33"/>
    </row>
    <row r="30" spans="1:17">
      <c r="A30" s="1" t="s">
        <v>85</v>
      </c>
      <c r="B30" s="34" t="s">
        <v>86</v>
      </c>
      <c r="C30" s="13">
        <v>2.68</v>
      </c>
      <c r="D30" s="13">
        <v>72.092444444444425</v>
      </c>
      <c r="E30" s="18">
        <f t="shared" si="5"/>
        <v>3.7174492010258443E-2</v>
      </c>
      <c r="F30" s="18">
        <f t="shared" si="6"/>
        <v>3.8271139524561071E-2</v>
      </c>
      <c r="G30" s="36">
        <f t="shared" si="8"/>
        <v>4.0285410025853757E-2</v>
      </c>
      <c r="H30" s="38">
        <v>6.5000000000000002E-2</v>
      </c>
      <c r="I30" s="19">
        <v>6.0999999999999999E-2</v>
      </c>
      <c r="J30" s="19">
        <v>4.8000000000000001E-2</v>
      </c>
      <c r="K30" s="19">
        <v>6.2E-2</v>
      </c>
      <c r="L30" s="19">
        <f t="shared" si="9"/>
        <v>5.8999999999999997E-2</v>
      </c>
      <c r="M30" s="18">
        <f t="shared" si="10"/>
        <v>9.7271139524561068E-2</v>
      </c>
      <c r="N30" s="36">
        <f t="shared" si="7"/>
        <v>9.9285410025853754E-2</v>
      </c>
      <c r="O30" s="1"/>
      <c r="Q30" s="33"/>
    </row>
    <row r="31" spans="1:17">
      <c r="A31" s="1" t="s">
        <v>87</v>
      </c>
      <c r="B31" s="34" t="s">
        <v>88</v>
      </c>
      <c r="C31" s="13">
        <v>3.52</v>
      </c>
      <c r="D31" s="13">
        <v>84.170333333333318</v>
      </c>
      <c r="E31" s="18">
        <f t="shared" si="5"/>
        <v>4.181996031856039E-2</v>
      </c>
      <c r="F31" s="18">
        <f t="shared" si="6"/>
        <v>4.3150880555698573E-2</v>
      </c>
      <c r="G31" s="36">
        <f t="shared" si="8"/>
        <v>4.5421979532314291E-2</v>
      </c>
      <c r="H31" s="38">
        <v>6.5000000000000002E-2</v>
      </c>
      <c r="I31" s="19">
        <v>6.5000000000000002E-2</v>
      </c>
      <c r="J31" s="19">
        <v>6.3600000000000004E-2</v>
      </c>
      <c r="K31" s="19">
        <v>6.0999999999999999E-2</v>
      </c>
      <c r="L31" s="19">
        <f t="shared" si="9"/>
        <v>6.3649999999999998E-2</v>
      </c>
      <c r="M31" s="18">
        <f t="shared" si="10"/>
        <v>0.10680088055569857</v>
      </c>
      <c r="N31" s="36">
        <f t="shared" si="7"/>
        <v>0.10907197953231429</v>
      </c>
      <c r="O31" s="1"/>
      <c r="Q31" s="33"/>
    </row>
    <row r="32" spans="1:17">
      <c r="A32" s="1" t="s">
        <v>89</v>
      </c>
      <c r="B32" s="34" t="s">
        <v>90</v>
      </c>
      <c r="C32" s="13">
        <v>4.0999999999999996</v>
      </c>
      <c r="D32" s="13">
        <v>96.609777777777765</v>
      </c>
      <c r="E32" s="18">
        <f t="shared" si="5"/>
        <v>4.2438768562648367E-2</v>
      </c>
      <c r="F32" s="18">
        <f t="shared" si="6"/>
        <v>4.371782318157353E-2</v>
      </c>
      <c r="G32" s="36">
        <f t="shared" si="8"/>
        <v>4.6018761243761613E-2</v>
      </c>
      <c r="H32" s="38">
        <v>0.05</v>
      </c>
      <c r="I32" s="19">
        <v>6.35106E-2</v>
      </c>
      <c r="J32" s="19">
        <v>6.6600000000000006E-2</v>
      </c>
      <c r="K32" s="19">
        <v>6.0999999999999999E-2</v>
      </c>
      <c r="L32" s="19">
        <f t="shared" si="9"/>
        <v>6.0277650000000002E-2</v>
      </c>
      <c r="M32" s="18">
        <f t="shared" si="10"/>
        <v>0.10399547318157354</v>
      </c>
      <c r="N32" s="36">
        <f t="shared" si="7"/>
        <v>0.10629641124376162</v>
      </c>
      <c r="O32" s="1"/>
      <c r="Q32" s="33"/>
    </row>
    <row r="33" spans="1:17">
      <c r="A33" s="1" t="s">
        <v>91</v>
      </c>
      <c r="B33" s="34" t="s">
        <v>92</v>
      </c>
      <c r="C33" s="13">
        <v>4.5199999999999996</v>
      </c>
      <c r="D33" s="13">
        <v>104.40111111111113</v>
      </c>
      <c r="E33" s="18">
        <f t="shared" si="5"/>
        <v>4.3294558380604704E-2</v>
      </c>
      <c r="F33" s="18">
        <f t="shared" si="6"/>
        <v>4.446351145688103E-2</v>
      </c>
      <c r="G33" s="36">
        <f t="shared" si="8"/>
        <v>4.6803696270401089E-2</v>
      </c>
      <c r="H33" s="38">
        <v>5.0000000000000001E-3</v>
      </c>
      <c r="I33" s="19">
        <v>7.0000000000000007E-2</v>
      </c>
      <c r="J33" s="19">
        <v>6.8000000000000005E-2</v>
      </c>
      <c r="K33" s="19">
        <v>7.2999999999999995E-2</v>
      </c>
      <c r="L33" s="19">
        <f t="shared" si="9"/>
        <v>5.4000000000000006E-2</v>
      </c>
      <c r="M33" s="18">
        <f t="shared" si="10"/>
        <v>9.8463511456881037E-2</v>
      </c>
      <c r="N33" s="36">
        <f t="shared" si="7"/>
        <v>0.10080369627040109</v>
      </c>
      <c r="O33" s="1"/>
      <c r="Q33" s="33"/>
    </row>
    <row r="34" spans="1:17">
      <c r="A34" s="1" t="s">
        <v>93</v>
      </c>
      <c r="B34" s="34" t="s">
        <v>94</v>
      </c>
      <c r="C34" s="13">
        <v>2.86</v>
      </c>
      <c r="D34" s="13">
        <v>58.47499999999998</v>
      </c>
      <c r="E34" s="18">
        <f t="shared" si="5"/>
        <v>4.8909790508764442E-2</v>
      </c>
      <c r="F34" s="18">
        <f t="shared" si="6"/>
        <v>5.0233411714407879E-2</v>
      </c>
      <c r="G34" s="36">
        <f t="shared" si="8"/>
        <v>5.2877275488850399E-2</v>
      </c>
      <c r="H34" s="38">
        <v>0.06</v>
      </c>
      <c r="I34" s="19">
        <v>6.0499999999999998E-2</v>
      </c>
      <c r="J34" s="19">
        <v>4.2000000000000003E-2</v>
      </c>
      <c r="K34" s="19">
        <v>5.3999999999999999E-2</v>
      </c>
      <c r="L34" s="19">
        <f t="shared" si="9"/>
        <v>5.4125E-2</v>
      </c>
      <c r="M34" s="18">
        <f t="shared" si="10"/>
        <v>0.10435841171440788</v>
      </c>
      <c r="N34" s="36">
        <f t="shared" si="7"/>
        <v>0.1070022754888504</v>
      </c>
      <c r="O34" s="1"/>
      <c r="Q34" s="33"/>
    </row>
    <row r="35" spans="1:17">
      <c r="A35" s="1" t="s">
        <v>95</v>
      </c>
      <c r="B35" s="34" t="s">
        <v>96</v>
      </c>
      <c r="C35" s="13">
        <v>1.52</v>
      </c>
      <c r="D35" s="13">
        <v>36.561222222222227</v>
      </c>
      <c r="E35" s="18">
        <f t="shared" si="5"/>
        <v>4.1574102494750048E-2</v>
      </c>
      <c r="F35" s="18">
        <f t="shared" si="6"/>
        <v>4.2661958176696005E-2</v>
      </c>
      <c r="G35" s="36">
        <f t="shared" si="8"/>
        <v>4.4907324396522112E-2</v>
      </c>
      <c r="H35" s="38" t="s">
        <v>97</v>
      </c>
      <c r="I35" s="19">
        <v>5.7999999999999996E-2</v>
      </c>
      <c r="J35" s="19">
        <v>4.2000000000000003E-2</v>
      </c>
      <c r="K35" s="19">
        <v>5.7000000000000002E-2</v>
      </c>
      <c r="L35" s="19">
        <f t="shared" si="9"/>
        <v>5.2333333333333336E-2</v>
      </c>
      <c r="M35" s="18">
        <f t="shared" si="10"/>
        <v>9.4995291510029334E-2</v>
      </c>
      <c r="N35" s="36">
        <f t="shared" si="7"/>
        <v>9.7240657729855448E-2</v>
      </c>
      <c r="O35" s="1"/>
      <c r="Q35" s="33"/>
    </row>
    <row r="36" spans="1:17">
      <c r="A36" s="1" t="s">
        <v>98</v>
      </c>
      <c r="B36" s="34" t="s">
        <v>99</v>
      </c>
      <c r="C36" s="13">
        <v>2.57</v>
      </c>
      <c r="D36" s="13">
        <v>51.867555555555562</v>
      </c>
      <c r="E36" s="18">
        <f t="shared" si="5"/>
        <v>4.954927936110777E-2</v>
      </c>
      <c r="F36" s="18">
        <f t="shared" si="6"/>
        <v>5.1029564082020869E-2</v>
      </c>
      <c r="G36" s="36">
        <f t="shared" si="8"/>
        <v>5.3715330612653552E-2</v>
      </c>
      <c r="H36" s="38">
        <v>7.4999999999999997E-2</v>
      </c>
      <c r="I36" s="19">
        <v>5.4000000000000006E-2</v>
      </c>
      <c r="J36" s="19">
        <v>0.06</v>
      </c>
      <c r="K36" s="19">
        <v>0.05</v>
      </c>
      <c r="L36" s="19">
        <f t="shared" si="9"/>
        <v>5.9749999999999998E-2</v>
      </c>
      <c r="M36" s="18">
        <f t="shared" si="10"/>
        <v>0.11077956408202086</v>
      </c>
      <c r="N36" s="36">
        <f t="shared" si="7"/>
        <v>0.11346533061265354</v>
      </c>
      <c r="O36" s="1"/>
      <c r="Q36" s="33"/>
    </row>
    <row r="37" spans="1:17">
      <c r="A37" s="1" t="s">
        <v>100</v>
      </c>
      <c r="B37" s="34" t="s">
        <v>101</v>
      </c>
      <c r="C37" s="13">
        <v>2.06</v>
      </c>
      <c r="D37" s="13">
        <v>63.714777777777769</v>
      </c>
      <c r="E37" s="18">
        <f t="shared" si="5"/>
        <v>3.2331588869144265E-2</v>
      </c>
      <c r="F37" s="18">
        <f t="shared" si="6"/>
        <v>3.3625256568770898E-2</v>
      </c>
      <c r="G37" s="36">
        <f t="shared" si="8"/>
        <v>3.539500691449568E-2</v>
      </c>
      <c r="H37" s="38">
        <v>0.08</v>
      </c>
      <c r="I37" s="19">
        <v>0.08</v>
      </c>
      <c r="J37" s="19">
        <v>8.0100000000000005E-2</v>
      </c>
      <c r="K37" s="19">
        <v>0.08</v>
      </c>
      <c r="L37" s="19">
        <f t="shared" si="9"/>
        <v>8.0024999999999999E-2</v>
      </c>
      <c r="M37" s="18">
        <f t="shared" si="10"/>
        <v>0.1136502565687709</v>
      </c>
      <c r="N37" s="36">
        <f t="shared" si="7"/>
        <v>0.11542000691449568</v>
      </c>
      <c r="O37" s="1"/>
      <c r="Q37" s="33"/>
    </row>
    <row r="38" spans="1:17">
      <c r="A38" s="1" t="s">
        <v>102</v>
      </c>
      <c r="B38" s="34" t="s">
        <v>103</v>
      </c>
      <c r="C38" s="13">
        <v>1.6728000000000001</v>
      </c>
      <c r="D38" s="13">
        <v>34.094333333333324</v>
      </c>
      <c r="E38" s="18">
        <f t="shared" si="5"/>
        <v>4.90638718066541E-2</v>
      </c>
      <c r="F38" s="18">
        <f t="shared" si="6"/>
        <v>5.0413128281337094E-2</v>
      </c>
      <c r="G38" s="36">
        <f t="shared" si="8"/>
        <v>5.3066450822460101E-2</v>
      </c>
      <c r="H38" s="38">
        <v>6.5000000000000002E-2</v>
      </c>
      <c r="I38" s="19">
        <v>0.05</v>
      </c>
      <c r="J38" s="19" t="s">
        <v>104</v>
      </c>
      <c r="K38" s="19">
        <v>0.05</v>
      </c>
      <c r="L38" s="19">
        <f t="shared" si="9"/>
        <v>5.5E-2</v>
      </c>
      <c r="M38" s="18">
        <f t="shared" si="10"/>
        <v>0.10541312828133709</v>
      </c>
      <c r="N38" s="36">
        <f t="shared" si="7"/>
        <v>0.10806645082246011</v>
      </c>
      <c r="O38" s="1"/>
      <c r="Q38" s="33"/>
    </row>
    <row r="39" spans="1:17">
      <c r="A39" s="1" t="s">
        <v>105</v>
      </c>
      <c r="B39" s="34" t="s">
        <v>106</v>
      </c>
      <c r="C39" s="13">
        <v>3.52</v>
      </c>
      <c r="D39" s="13">
        <v>72.504555555555584</v>
      </c>
      <c r="E39" s="18">
        <f t="shared" si="5"/>
        <v>4.8548673569936585E-2</v>
      </c>
      <c r="F39" s="18">
        <f t="shared" si="6"/>
        <v>5.01659512582351E-2</v>
      </c>
      <c r="G39" s="36">
        <f t="shared" si="8"/>
        <v>5.280626448235274E-2</v>
      </c>
      <c r="H39" s="38">
        <v>4.4999999999999998E-2</v>
      </c>
      <c r="I39" s="19">
        <v>6.7500000000000004E-2</v>
      </c>
      <c r="J39" s="19">
        <v>7.1999999999999995E-2</v>
      </c>
      <c r="K39" s="19">
        <v>8.2000000000000003E-2</v>
      </c>
      <c r="L39" s="19">
        <f t="shared" si="9"/>
        <v>6.6625000000000004E-2</v>
      </c>
      <c r="M39" s="18">
        <f t="shared" si="10"/>
        <v>0.1167909512582351</v>
      </c>
      <c r="N39" s="36">
        <f t="shared" si="7"/>
        <v>0.11943126448235275</v>
      </c>
      <c r="O39" s="1"/>
      <c r="Q39" s="33"/>
    </row>
    <row r="40" spans="1:17">
      <c r="A40" s="1" t="s">
        <v>107</v>
      </c>
      <c r="B40" s="34" t="s">
        <v>108</v>
      </c>
      <c r="C40" s="13">
        <v>1.03</v>
      </c>
      <c r="D40" s="13">
        <v>27.219777777777779</v>
      </c>
      <c r="E40" s="18">
        <f t="shared" si="5"/>
        <v>3.7840132583334012E-2</v>
      </c>
      <c r="F40" s="18">
        <f t="shared" si="6"/>
        <v>3.9160586240907347E-2</v>
      </c>
      <c r="G40" s="36">
        <f t="shared" si="8"/>
        <v>4.1221669727270892E-2</v>
      </c>
      <c r="H40" s="38">
        <v>7.4999999999999997E-2</v>
      </c>
      <c r="I40" s="19">
        <v>6.8164699999999995E-2</v>
      </c>
      <c r="J40" s="19">
        <v>6.8000000000000005E-2</v>
      </c>
      <c r="K40" s="19">
        <v>6.8000000000000005E-2</v>
      </c>
      <c r="L40" s="19">
        <f t="shared" si="9"/>
        <v>6.9791174999999997E-2</v>
      </c>
      <c r="M40" s="18">
        <f t="shared" si="10"/>
        <v>0.10895176124090734</v>
      </c>
      <c r="N40" s="36">
        <f t="shared" si="7"/>
        <v>0.11101284472727088</v>
      </c>
      <c r="O40" s="1"/>
      <c r="Q40" s="33"/>
    </row>
    <row r="41" spans="1:17">
      <c r="A41" s="1" t="s">
        <v>109</v>
      </c>
      <c r="B41" s="34" t="s">
        <v>110</v>
      </c>
      <c r="C41" s="13">
        <v>1.9</v>
      </c>
      <c r="D41" s="13">
        <v>41.932333333333332</v>
      </c>
      <c r="E41" s="18">
        <f t="shared" si="5"/>
        <v>4.5311096449040911E-2</v>
      </c>
      <c r="F41" s="18">
        <f t="shared" si="6"/>
        <v>4.7380303186880447E-2</v>
      </c>
      <c r="G41" s="36">
        <f t="shared" si="8"/>
        <v>4.9874003354611E-2</v>
      </c>
      <c r="H41" s="38">
        <v>0.06</v>
      </c>
      <c r="I41" s="19">
        <v>8.900000000000001E-2</v>
      </c>
      <c r="J41" s="19">
        <v>0.125</v>
      </c>
      <c r="K41" s="19" t="s">
        <v>72</v>
      </c>
      <c r="L41" s="19">
        <f t="shared" si="9"/>
        <v>9.1333333333333336E-2</v>
      </c>
      <c r="M41" s="18">
        <f t="shared" si="10"/>
        <v>0.13871363652021379</v>
      </c>
      <c r="N41" s="36">
        <f t="shared" si="7"/>
        <v>0.14120733668794433</v>
      </c>
      <c r="O41" s="1"/>
      <c r="Q41" s="33"/>
    </row>
    <row r="42" spans="1:17">
      <c r="A42" s="1" t="s">
        <v>111</v>
      </c>
      <c r="B42" s="34" t="s">
        <v>112</v>
      </c>
      <c r="C42" s="13">
        <v>2.88</v>
      </c>
      <c r="D42" s="13">
        <v>71.455444444444424</v>
      </c>
      <c r="E42" s="18">
        <f t="shared" si="5"/>
        <v>4.0304836424873938E-2</v>
      </c>
      <c r="F42" s="18">
        <f t="shared" si="6"/>
        <v>4.1668134417873461E-2</v>
      </c>
      <c r="G42" s="36">
        <f t="shared" si="8"/>
        <v>4.3861194124077331E-2</v>
      </c>
      <c r="H42" s="38">
        <v>6.5000000000000002E-2</v>
      </c>
      <c r="I42" s="19">
        <v>7.1597400000000005E-2</v>
      </c>
      <c r="J42" s="19">
        <v>7.2999999999999995E-2</v>
      </c>
      <c r="K42" s="19">
        <v>6.0999999999999999E-2</v>
      </c>
      <c r="L42" s="19">
        <f t="shared" si="9"/>
        <v>6.7649349999999997E-2</v>
      </c>
      <c r="M42" s="18">
        <f t="shared" si="10"/>
        <v>0.10931748441787345</v>
      </c>
      <c r="N42" s="36">
        <f t="shared" si="7"/>
        <v>0.11151054412407732</v>
      </c>
      <c r="O42" s="1"/>
      <c r="Q42" s="33"/>
    </row>
    <row r="43" spans="1:17">
      <c r="A43" s="1" t="s">
        <v>113</v>
      </c>
      <c r="B43" s="34" t="s">
        <v>114</v>
      </c>
      <c r="C43" s="13">
        <v>2.19</v>
      </c>
      <c r="D43" s="13">
        <v>55.05122222222225</v>
      </c>
      <c r="E43" s="18">
        <f t="shared" si="5"/>
        <v>3.9781133126522553E-2</v>
      </c>
      <c r="F43" s="18">
        <f t="shared" si="6"/>
        <v>4.10804843872676E-2</v>
      </c>
      <c r="G43" s="36">
        <f t="shared" si="8"/>
        <v>4.3242615144492215E-2</v>
      </c>
      <c r="H43" s="38">
        <v>7.0000000000000007E-2</v>
      </c>
      <c r="I43" s="19">
        <v>0.06</v>
      </c>
      <c r="J43" s="19">
        <v>6.7299999999999999E-2</v>
      </c>
      <c r="K43" s="19">
        <v>6.4000000000000001E-2</v>
      </c>
      <c r="L43" s="19">
        <f t="shared" si="9"/>
        <v>6.5324999999999994E-2</v>
      </c>
      <c r="M43" s="18">
        <f t="shared" si="10"/>
        <v>0.1064054843872676</v>
      </c>
      <c r="N43" s="36">
        <f t="shared" si="7"/>
        <v>0.1085676151444922</v>
      </c>
      <c r="O43" s="1"/>
      <c r="Q43" s="33"/>
    </row>
    <row r="44" spans="1:17">
      <c r="A44" s="1" t="s">
        <v>115</v>
      </c>
      <c r="B44" s="34" t="s">
        <v>116</v>
      </c>
      <c r="C44" s="13">
        <v>3.22</v>
      </c>
      <c r="D44" s="13">
        <v>115.50955555555561</v>
      </c>
      <c r="E44" s="18">
        <f t="shared" si="5"/>
        <v>2.7876481599405905E-2</v>
      </c>
      <c r="F44" s="18">
        <f t="shared" si="6"/>
        <v>2.8870742776451384E-2</v>
      </c>
      <c r="G44" s="36">
        <f t="shared" si="8"/>
        <v>3.0390255554159352E-2</v>
      </c>
      <c r="H44" s="38">
        <v>7.0000000000000007E-2</v>
      </c>
      <c r="I44" s="19" t="s">
        <v>72</v>
      </c>
      <c r="J44" s="19">
        <v>7.3999999999999996E-2</v>
      </c>
      <c r="K44" s="19">
        <v>7.0000000000000007E-2</v>
      </c>
      <c r="L44" s="19">
        <f t="shared" si="9"/>
        <v>7.1333333333333346E-2</v>
      </c>
      <c r="M44" s="18">
        <f t="shared" si="10"/>
        <v>0.10020407610978473</v>
      </c>
      <c r="N44" s="36">
        <f t="shared" si="7"/>
        <v>0.10172358888749269</v>
      </c>
      <c r="O44" s="1"/>
      <c r="Q44" s="33"/>
    </row>
    <row r="45" spans="1:17">
      <c r="A45" s="1" t="s">
        <v>117</v>
      </c>
      <c r="B45" s="34" t="s">
        <v>118</v>
      </c>
      <c r="C45" s="13">
        <v>1.95</v>
      </c>
      <c r="D45" s="13">
        <v>37.181666666666658</v>
      </c>
      <c r="E45" s="18">
        <f t="shared" si="5"/>
        <v>5.2445201488188632E-2</v>
      </c>
      <c r="F45" s="18">
        <f t="shared" si="6"/>
        <v>5.3695145456990466E-2</v>
      </c>
      <c r="G45" s="36">
        <f t="shared" si="8"/>
        <v>5.6521205744200491E-2</v>
      </c>
      <c r="H45" s="38">
        <v>6.5000000000000002E-2</v>
      </c>
      <c r="I45" s="19">
        <v>0.05</v>
      </c>
      <c r="J45" s="19">
        <v>2.8000000000000001E-2</v>
      </c>
      <c r="K45" s="19" t="s">
        <v>72</v>
      </c>
      <c r="L45" s="19">
        <f t="shared" si="9"/>
        <v>4.766666666666667E-2</v>
      </c>
      <c r="M45" s="18">
        <f t="shared" si="10"/>
        <v>0.10136181212365714</v>
      </c>
      <c r="N45" s="36">
        <f t="shared" si="7"/>
        <v>0.10418787241086716</v>
      </c>
      <c r="O45" s="1"/>
      <c r="Q45" s="33"/>
    </row>
    <row r="46" spans="1:17">
      <c r="A46" s="1" t="s">
        <v>119</v>
      </c>
      <c r="B46" s="34" t="s">
        <v>120</v>
      </c>
      <c r="C46" s="13">
        <v>2.64</v>
      </c>
      <c r="D46" s="13">
        <v>62.242777777777775</v>
      </c>
      <c r="E46" s="18">
        <f t="shared" si="5"/>
        <v>4.2414559475887431E-2</v>
      </c>
      <c r="F46" s="18">
        <f t="shared" si="6"/>
        <v>4.3289359765077605E-2</v>
      </c>
      <c r="G46" s="36">
        <f t="shared" si="8"/>
        <v>4.5567747121134324E-2</v>
      </c>
      <c r="H46" s="38">
        <v>3.5000000000000003E-2</v>
      </c>
      <c r="I46" s="19">
        <v>0.03</v>
      </c>
      <c r="J46" s="19">
        <v>0.05</v>
      </c>
      <c r="K46" s="19">
        <v>0.05</v>
      </c>
      <c r="L46" s="19">
        <f t="shared" si="9"/>
        <v>4.1250000000000002E-2</v>
      </c>
      <c r="M46" s="18">
        <f t="shared" si="10"/>
        <v>8.4539359765077607E-2</v>
      </c>
      <c r="N46" s="36">
        <f t="shared" si="7"/>
        <v>8.6817747121134325E-2</v>
      </c>
      <c r="O46" s="1"/>
      <c r="Q46" s="33"/>
    </row>
    <row r="47" spans="1:17">
      <c r="A47" s="1" t="s">
        <v>121</v>
      </c>
      <c r="B47" s="34" t="s">
        <v>122</v>
      </c>
      <c r="C47" s="13">
        <v>3.02</v>
      </c>
      <c r="D47" s="13">
        <v>60.096777777777788</v>
      </c>
      <c r="E47" s="18">
        <f t="shared" si="5"/>
        <v>5.0252278269679825E-2</v>
      </c>
      <c r="F47" s="18">
        <f t="shared" si="6"/>
        <v>5.1656829447317372E-2</v>
      </c>
      <c r="G47" s="36">
        <f t="shared" si="8"/>
        <v>5.4375609944544608E-2</v>
      </c>
      <c r="H47" s="38">
        <v>4.4999999999999998E-2</v>
      </c>
      <c r="I47" s="19">
        <v>6.5000000000000002E-2</v>
      </c>
      <c r="J47" s="19">
        <v>6.3600000000000004E-2</v>
      </c>
      <c r="K47" s="19">
        <v>0.05</v>
      </c>
      <c r="L47" s="19">
        <f t="shared" si="9"/>
        <v>5.5900000000000005E-2</v>
      </c>
      <c r="M47" s="18">
        <f t="shared" si="10"/>
        <v>0.10755682944731737</v>
      </c>
      <c r="N47" s="36">
        <f t="shared" si="7"/>
        <v>0.11027560994454461</v>
      </c>
      <c r="O47" s="1"/>
      <c r="Q47" s="33"/>
    </row>
    <row r="48" spans="1:17">
      <c r="A48" s="3"/>
      <c r="B48" s="3"/>
      <c r="C48" s="13"/>
      <c r="D48" s="13"/>
      <c r="E48" s="18"/>
      <c r="F48" s="18"/>
      <c r="G48" s="18"/>
      <c r="H48" s="19"/>
      <c r="I48" s="19"/>
      <c r="J48" s="19"/>
      <c r="K48" s="19"/>
      <c r="L48" s="18"/>
      <c r="M48" s="18"/>
      <c r="N48" s="3"/>
    </row>
    <row r="49" spans="1:15">
      <c r="A49" s="20" t="s">
        <v>123</v>
      </c>
      <c r="B49" s="20"/>
      <c r="C49" s="20"/>
      <c r="D49" s="20"/>
      <c r="E49" s="20"/>
      <c r="F49" s="20"/>
      <c r="G49" s="20"/>
      <c r="H49" s="20"/>
      <c r="I49" s="20"/>
      <c r="J49" s="20"/>
      <c r="K49" s="20"/>
      <c r="L49" s="31"/>
      <c r="M49" s="21">
        <f>AVERAGE(M23:M47)</f>
        <v>0.10587810400090893</v>
      </c>
      <c r="N49" s="21">
        <f>AVERAGE(N23:N47)</f>
        <v>0.10830292838692168</v>
      </c>
    </row>
    <row r="50" spans="1:15" ht="12.6" thickBot="1">
      <c r="A50" s="6" t="s">
        <v>45</v>
      </c>
      <c r="B50" s="6"/>
      <c r="C50" s="6"/>
      <c r="D50" s="6"/>
      <c r="E50" s="6"/>
      <c r="F50" s="6"/>
      <c r="G50" s="6"/>
      <c r="H50" s="6"/>
      <c r="I50" s="6"/>
      <c r="J50" s="6"/>
      <c r="K50" s="6"/>
      <c r="L50" s="6"/>
      <c r="M50" s="32"/>
      <c r="N50" s="22">
        <f>N49-M49</f>
        <v>2.4248243860127555E-3</v>
      </c>
      <c r="O50" s="3" t="s">
        <v>46</v>
      </c>
    </row>
    <row r="51" spans="1:15">
      <c r="A51" s="3"/>
      <c r="B51" s="3"/>
      <c r="C51" s="3"/>
      <c r="D51" s="3"/>
      <c r="E51" s="3"/>
      <c r="F51" s="3"/>
      <c r="G51" s="3"/>
      <c r="H51" s="3"/>
      <c r="I51" s="3"/>
      <c r="J51" s="3"/>
      <c r="K51" s="3"/>
      <c r="L51" s="3"/>
      <c r="M51" s="3"/>
      <c r="N51" s="3"/>
    </row>
    <row r="52" spans="1:15">
      <c r="A52" s="3"/>
      <c r="B52" s="3"/>
      <c r="C52" s="3"/>
      <c r="D52" s="3"/>
      <c r="E52" s="3"/>
      <c r="F52" s="3"/>
      <c r="G52" s="3"/>
      <c r="H52" s="3"/>
      <c r="I52" s="3"/>
      <c r="J52" s="3"/>
      <c r="K52" s="3"/>
      <c r="L52" s="3"/>
      <c r="M52" s="3"/>
      <c r="N52" s="3"/>
    </row>
    <row r="53" spans="1:15">
      <c r="A53" s="5" t="s">
        <v>47</v>
      </c>
      <c r="B53" s="3"/>
      <c r="C53" s="3"/>
      <c r="D53" s="3"/>
      <c r="E53" s="3"/>
      <c r="F53" s="3"/>
      <c r="G53" s="3"/>
      <c r="H53" s="3"/>
      <c r="I53" s="3"/>
      <c r="J53" s="3"/>
      <c r="K53" s="3"/>
      <c r="L53" s="3"/>
      <c r="M53" s="3"/>
      <c r="N53" s="3"/>
    </row>
    <row r="54" spans="1:15">
      <c r="A54" s="3" t="s">
        <v>48</v>
      </c>
      <c r="B54" s="3"/>
      <c r="C54" s="3"/>
      <c r="D54" s="3"/>
      <c r="E54" s="3"/>
      <c r="F54" s="3"/>
      <c r="G54" s="3"/>
      <c r="H54" s="3"/>
      <c r="I54" s="3"/>
      <c r="J54" s="3"/>
      <c r="K54" s="3"/>
      <c r="L54" s="3"/>
      <c r="M54" s="3"/>
      <c r="N54" s="3"/>
    </row>
    <row r="55" spans="1:15">
      <c r="A55" s="1" t="s">
        <v>49</v>
      </c>
      <c r="B55" s="3"/>
      <c r="C55" s="3"/>
      <c r="D55" s="3"/>
      <c r="E55" s="3"/>
      <c r="F55" s="3"/>
      <c r="G55" s="3"/>
      <c r="H55" s="3"/>
      <c r="I55" s="3"/>
      <c r="J55" s="3"/>
      <c r="K55" s="3"/>
      <c r="L55" s="3"/>
      <c r="M55" s="3"/>
      <c r="N55" s="3"/>
    </row>
    <row r="56" spans="1:15">
      <c r="A56" s="3" t="s">
        <v>50</v>
      </c>
      <c r="B56" s="3"/>
      <c r="C56" s="3"/>
      <c r="D56" s="3"/>
      <c r="E56" s="3"/>
      <c r="F56" s="3"/>
      <c r="G56" s="3"/>
      <c r="H56" s="3"/>
      <c r="I56" s="3"/>
      <c r="J56" s="3"/>
      <c r="K56" s="3"/>
      <c r="L56" s="3"/>
      <c r="M56" s="3"/>
      <c r="N56" s="3"/>
    </row>
    <row r="57" spans="1:15">
      <c r="A57" s="3" t="s">
        <v>51</v>
      </c>
      <c r="B57" s="3"/>
      <c r="C57" s="3"/>
      <c r="D57" s="3"/>
      <c r="E57" s="3"/>
      <c r="F57" s="3"/>
      <c r="G57" s="3"/>
      <c r="H57" s="3"/>
      <c r="I57" s="3"/>
      <c r="J57" s="3"/>
      <c r="K57" s="3"/>
      <c r="L57" s="3"/>
      <c r="M57" s="3"/>
      <c r="N57" s="3"/>
    </row>
    <row r="58" spans="1:15">
      <c r="A58" s="3" t="s">
        <v>52</v>
      </c>
      <c r="B58" s="3"/>
      <c r="C58" s="3"/>
      <c r="D58" s="3"/>
      <c r="E58" s="3"/>
      <c r="F58" s="3"/>
      <c r="G58" s="3"/>
      <c r="H58" s="3"/>
      <c r="I58" s="3"/>
      <c r="J58" s="3"/>
      <c r="K58" s="3"/>
      <c r="L58" s="3"/>
      <c r="M58" s="3"/>
      <c r="N58" s="3"/>
    </row>
    <row r="59" spans="1:15">
      <c r="A59" s="3" t="s">
        <v>53</v>
      </c>
      <c r="B59" s="3"/>
      <c r="C59" s="3"/>
      <c r="D59" s="3"/>
      <c r="E59" s="3"/>
      <c r="F59" s="3"/>
      <c r="G59" s="3"/>
      <c r="H59" s="3"/>
      <c r="I59" s="3"/>
      <c r="J59" s="3"/>
      <c r="K59" s="3"/>
      <c r="L59" s="3"/>
      <c r="M59" s="3"/>
      <c r="N59" s="3"/>
    </row>
    <row r="60" spans="1:15">
      <c r="A60" s="3" t="s">
        <v>54</v>
      </c>
      <c r="B60" s="3"/>
      <c r="C60" s="3"/>
      <c r="D60" s="3"/>
      <c r="E60" s="3"/>
      <c r="F60" s="3"/>
      <c r="G60" s="3"/>
      <c r="H60" s="3"/>
      <c r="I60" s="3"/>
      <c r="J60" s="3"/>
      <c r="K60" s="3"/>
      <c r="L60" s="3"/>
      <c r="M60" s="3"/>
      <c r="N60" s="3"/>
    </row>
    <row r="61" spans="1:15">
      <c r="A61" s="3" t="s">
        <v>55</v>
      </c>
      <c r="B61" s="3"/>
      <c r="C61" s="3"/>
      <c r="D61" s="3"/>
      <c r="E61" s="3"/>
      <c r="F61" s="3"/>
      <c r="G61" s="3"/>
      <c r="H61" s="3"/>
      <c r="I61" s="3"/>
      <c r="J61" s="3"/>
      <c r="K61" s="3"/>
      <c r="L61" s="3"/>
      <c r="M61" s="3"/>
      <c r="N61" s="3"/>
    </row>
    <row r="62" spans="1:15">
      <c r="A62" s="3" t="s">
        <v>56</v>
      </c>
      <c r="B62" s="3"/>
      <c r="C62" s="3"/>
      <c r="D62" s="3"/>
      <c r="E62" s="3"/>
      <c r="F62" s="3"/>
      <c r="G62" s="3"/>
      <c r="H62" s="3"/>
      <c r="I62" s="3"/>
      <c r="J62" s="3"/>
      <c r="K62" s="3"/>
      <c r="L62" s="3"/>
      <c r="M62" s="3"/>
      <c r="N62" s="3"/>
    </row>
    <row r="63" spans="1:15">
      <c r="A63" s="3" t="s">
        <v>57</v>
      </c>
      <c r="B63" s="3"/>
      <c r="C63" s="3"/>
      <c r="D63" s="3"/>
      <c r="E63" s="3"/>
      <c r="F63" s="3"/>
      <c r="G63" s="3"/>
      <c r="H63" s="3"/>
      <c r="I63" s="3"/>
      <c r="J63" s="3"/>
      <c r="K63" s="3"/>
      <c r="L63" s="3"/>
      <c r="M63" s="3"/>
      <c r="N63" s="3"/>
    </row>
    <row r="64" spans="1:15">
      <c r="A64" s="3" t="s">
        <v>58</v>
      </c>
      <c r="B64" s="3"/>
      <c r="C64" s="3"/>
      <c r="D64" s="3"/>
      <c r="E64" s="3"/>
      <c r="F64" s="3"/>
      <c r="G64" s="3"/>
      <c r="H64" s="3"/>
      <c r="I64" s="3"/>
      <c r="J64" s="3"/>
      <c r="K64" s="3"/>
      <c r="L64" s="3"/>
      <c r="M64" s="3"/>
      <c r="N64" s="3"/>
    </row>
    <row r="65" spans="1:14">
      <c r="A65" s="3" t="s">
        <v>59</v>
      </c>
      <c r="B65" s="3"/>
      <c r="C65" s="3"/>
      <c r="D65" s="3"/>
      <c r="E65" s="3"/>
      <c r="F65" s="3"/>
      <c r="G65" s="3"/>
      <c r="H65" s="3"/>
      <c r="I65" s="3"/>
      <c r="J65" s="3"/>
      <c r="K65" s="3"/>
      <c r="L65" s="3"/>
      <c r="M65" s="3"/>
      <c r="N65" s="3"/>
    </row>
    <row r="66" spans="1:14">
      <c r="A66" s="3" t="s">
        <v>60</v>
      </c>
    </row>
  </sheetData>
  <conditionalFormatting sqref="A23:B47 O23:O47">
    <cfRule type="expression" dxfId="1" priority="1">
      <formula>"(blank)"</formula>
    </cfRule>
    <cfRule type="expression" dxfId="0" priority="2">
      <formula>#REF!</formula>
    </cfRule>
  </conditionalFormatting>
  <pageMargins left="0.7" right="0.7" top="0.75" bottom="0.75" header="0.3" footer="0.3"/>
  <pageSetup scale="54" orientation="portrait" r:id="rId1"/>
  <headerFooter>
    <oddHeader>&amp;RPiedmont Natural Gas Co.
Exhibit JMC-9
Page &amp;P of 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1430233A46584FB15788597374F1B4" ma:contentTypeVersion="4" ma:contentTypeDescription="Create a new document." ma:contentTypeScope="" ma:versionID="2b3f1eb0d6cd8e91bee5d1bf071fb43d">
  <xsd:schema xmlns:xsd="http://www.w3.org/2001/XMLSchema" xmlns:xs="http://www.w3.org/2001/XMLSchema" xmlns:p="http://schemas.microsoft.com/office/2006/metadata/properties" xmlns:ns2="a5538768-3d78-43e9-a45f-a2180521e8cf" xmlns:ns3="8d75b178-561e-4791-abdf-0ca6755f23fd" targetNamespace="http://schemas.microsoft.com/office/2006/metadata/properties" ma:root="true" ma:fieldsID="97e211c3b58786da6ada4b0374432bfc" ns2:_="" ns3:_="">
    <xsd:import namespace="a5538768-3d78-43e9-a45f-a2180521e8cf"/>
    <xsd:import namespace="8d75b178-561e-4791-abdf-0ca6755f23f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538768-3d78-43e9-a45f-a2180521e8c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d75b178-561e-4791-abdf-0ca6755f23f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SharedContentType xmlns="Microsoft.SharePoint.Taxonomy.ContentTypeSync" SourceId="6f1b9f00-8d2c-4c36-af1d-c0006bf6acbf" ContentTypeId="0x0101" PreviousValue="false" LastSyncTimeStamp="2023-05-18T09:52:25.73Z"/>
</file>

<file path=customXml/item4.xml><?xml version="1.0" encoding="utf-8"?>
<?mso-contentType ?>
<spe:Receivers xmlns:spe="http://schemas.microsoft.com/sharepoint/events"/>
</file>

<file path=customXml/item5.xml>��< ? x m l   v e r s i o n = " 1 . 0 "   e n c o d i n g = " u t f - 1 6 " ? > < A r g o G u i d   x m l n s : x s d = " h t t p : / / w w w . w 3 . o r g / 2 0 0 1 / X M L S c h e m a "   x m l n s : x s i = " h t t p : / / w w w . w 3 . o r g / 2 0 0 1 / X M L S c h e m a - i n s t a n c e "   x m l n s = " h t t p : / / w w w . b o o z a l l e n . c o m / a r g o / g u i d " > e c 1 0 8 3 2 b - 4 3 4 8 - 4 2 0 c - b a 5 c - 8 3 c d 0 4 9 d 5 3 1 d < / A r g o G u i d > 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1A0C35-13DA-4C22-B6A0-13A9E65D3DA9}"/>
</file>

<file path=customXml/itemProps2.xml><?xml version="1.0" encoding="utf-8"?>
<ds:datastoreItem xmlns:ds="http://schemas.openxmlformats.org/officeDocument/2006/customXml" ds:itemID="{B32875D0-0E1A-4851-9971-C2F5BB3B54C4}"/>
</file>

<file path=customXml/itemProps3.xml><?xml version="1.0" encoding="utf-8"?>
<ds:datastoreItem xmlns:ds="http://schemas.openxmlformats.org/officeDocument/2006/customXml" ds:itemID="{DDAD2E0F-EB0C-43DF-9739-428EFCD78DF6}"/>
</file>

<file path=customXml/itemProps4.xml><?xml version="1.0" encoding="utf-8"?>
<ds:datastoreItem xmlns:ds="http://schemas.openxmlformats.org/officeDocument/2006/customXml" ds:itemID="{BFDF173B-8D7C-4A1A-B4CF-17AC92EE3C5C}"/>
</file>

<file path=customXml/itemProps5.xml><?xml version="1.0" encoding="utf-8"?>
<ds:datastoreItem xmlns:ds="http://schemas.openxmlformats.org/officeDocument/2006/customXml" ds:itemID="{6CBE3495-8DD5-448F-BD6F-AAB739926A0B}"/>
</file>

<file path=customXml/itemProps6.xml><?xml version="1.0" encoding="utf-8"?>
<ds:datastoreItem xmlns:ds="http://schemas.openxmlformats.org/officeDocument/2006/customXml" ds:itemID="{53134C45-4F8A-4ACF-820F-9DCA4FAFB3B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Dennis O'Leary</cp:lastModifiedBy>
  <cp:revision>1</cp:revision>
  <dcterms:created xsi:type="dcterms:W3CDTF">2021-04-09T14:19:36Z</dcterms:created>
  <dcterms:modified xsi:type="dcterms:W3CDTF">2024-10-05T12:55:34Z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{5231F799-2A00-453B-AF28-B6815A2958E3}</vt:lpwstr>
  </property>
  <property fmtid="{D5CDD505-2E9C-101B-9397-08002B2CF9AE}" pid="3" name="ContentTypeId">
    <vt:lpwstr>0x010100531430233A46584FB15788597374F1B4</vt:lpwstr>
  </property>
  <property fmtid="{D5CDD505-2E9C-101B-9397-08002B2CF9AE}" pid="4" name="MediaServiceImageTags">
    <vt:lpwstr/>
  </property>
  <property fmtid="{D5CDD505-2E9C-101B-9397-08002B2CF9AE}" pid="5" name="MSIP_Label_b1a6f161-e42b-4c47-8f69-f6a81e023e2d_Enabled">
    <vt:lpwstr>true</vt:lpwstr>
  </property>
  <property fmtid="{D5CDD505-2E9C-101B-9397-08002B2CF9AE}" pid="6" name="MSIP_Label_b1a6f161-e42b-4c47-8f69-f6a81e023e2d_SetDate">
    <vt:lpwstr>2024-10-05T12:54:38Z</vt:lpwstr>
  </property>
  <property fmtid="{D5CDD505-2E9C-101B-9397-08002B2CF9AE}" pid="7" name="MSIP_Label_b1a6f161-e42b-4c47-8f69-f6a81e023e2d_Method">
    <vt:lpwstr>Standard</vt:lpwstr>
  </property>
  <property fmtid="{D5CDD505-2E9C-101B-9397-08002B2CF9AE}" pid="8" name="MSIP_Label_b1a6f161-e42b-4c47-8f69-f6a81e023e2d_Name">
    <vt:lpwstr>b1a6f161-e42b-4c47-8f69-f6a81e023e2d</vt:lpwstr>
  </property>
  <property fmtid="{D5CDD505-2E9C-101B-9397-08002B2CF9AE}" pid="9" name="MSIP_Label_b1a6f161-e42b-4c47-8f69-f6a81e023e2d_SiteId">
    <vt:lpwstr>271df5c2-953a-497b-93ad-7adf7a4b3cd7</vt:lpwstr>
  </property>
  <property fmtid="{D5CDD505-2E9C-101B-9397-08002B2CF9AE}" pid="10" name="MSIP_Label_b1a6f161-e42b-4c47-8f69-f6a81e023e2d_ActionId">
    <vt:lpwstr>73c6265a-77fe-4cd0-b9ec-5428aaeca17e</vt:lpwstr>
  </property>
  <property fmtid="{D5CDD505-2E9C-101B-9397-08002B2CF9AE}" pid="11" name="MSIP_Label_b1a6f161-e42b-4c47-8f69-f6a81e023e2d_ContentBits">
    <vt:lpwstr>0</vt:lpwstr>
  </property>
</Properties>
</file>