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4427F984-14E2-4C0A-824D-3ECCE733A95C}" xr6:coauthVersionLast="47" xr6:coauthVersionMax="47" xr10:uidLastSave="{00000000-0000-0000-0000-000000000000}"/>
  <bookViews>
    <workbookView xWindow="-110" yWindow="-110" windowWidth="19420" windowHeight="10420" xr2:uid="{88329A3F-9D0A-4746-B8F3-38100105901B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6" i="1"/>
  <c r="D9" i="1"/>
  <c r="E9" i="1"/>
  <c r="D7" i="1"/>
  <c r="D8" i="1"/>
  <c r="D6" i="1"/>
  <c r="C9" i="1"/>
</calcChain>
</file>

<file path=xl/sharedStrings.xml><?xml version="1.0" encoding="utf-8"?>
<sst xmlns="http://schemas.openxmlformats.org/spreadsheetml/2006/main" count="11" uniqueCount="11">
  <si>
    <t>Figure 32: ERP for Proxy Group Based on Model Results</t>
  </si>
  <si>
    <t>Utility Equity Risk Premium Estimate</t>
  </si>
  <si>
    <t>North American Electric Proxy Group</t>
  </si>
  <si>
    <t>Model</t>
  </si>
  <si>
    <t>ROE Estimate</t>
  </si>
  <si>
    <t>Long Bond</t>
  </si>
  <si>
    <t>Equity Risk Premium</t>
  </si>
  <si>
    <t>Multi-Stage DCF</t>
  </si>
  <si>
    <t>CAPM</t>
  </si>
  <si>
    <t>Risk Premium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</si>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</sst>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87F3-C1F7-49E9-BCC3-9AB709910D1F}">
  <dimension ref="B1:E9"/>
  <sheetViews>
    <sheetView tabSelected="1" workbookViewId="0">
      <selection activeCell="C13" sqref="C13"/>
    </sheetView>
  </sheetViews>
  <sheetFormatPr defaultRowHeight="14"/>
  <cols>
    <col min="1" max="1" width="2.58203125" customWidth="1"/>
    <col min="2" max="2" width="21.25" customWidth="1"/>
    <col min="3" max="5" width="9" style="1"/>
  </cols>
  <sheetData>
    <row r="1" spans="2:5">
      <c r="B1" s="7" t="s">
        <v>0</v>
      </c>
      <c r="C1" s="7"/>
      <c r="D1" s="7"/>
      <c r="E1" s="7"/>
    </row>
    <row r="2" spans="2:5">
      <c r="B2" s="7" t="s">
        <v>1</v>
      </c>
      <c r="C2" s="7"/>
      <c r="D2" s="7"/>
      <c r="E2" s="7"/>
    </row>
    <row r="3" spans="2:5">
      <c r="B3" s="8" t="s">
        <v>2</v>
      </c>
      <c r="C3" s="8"/>
      <c r="D3" s="8"/>
      <c r="E3" s="8"/>
    </row>
    <row r="5" spans="2:5" s="2" customFormat="1" ht="42">
      <c r="B5" s="2" t="s">
        <v>3</v>
      </c>
      <c r="C5" s="3" t="s">
        <v>4</v>
      </c>
      <c r="D5" s="3" t="s">
        <v>5</v>
      </c>
      <c r="E5" s="3" t="s">
        <v>6</v>
      </c>
    </row>
    <row r="6" spans="2:5">
      <c r="B6" t="s">
        <v>7</v>
      </c>
      <c r="C6" s="5">
        <v>9.8348192227514175E-2</v>
      </c>
      <c r="D6" s="5">
        <f>AVERAGE((3.13%+0.33%), (3.67%+0.47%))</f>
        <v>3.7999999999999992E-2</v>
      </c>
      <c r="E6" s="5">
        <f>C6-D6</f>
        <v>6.0348192227514183E-2</v>
      </c>
    </row>
    <row r="7" spans="2:5">
      <c r="B7" t="s">
        <v>8</v>
      </c>
      <c r="C7" s="5">
        <v>0.1022918310906344</v>
      </c>
      <c r="D7" s="5">
        <f t="shared" ref="D7:D8" si="0">AVERAGE((3.13%+0.33%), (3.67%+0.47%))</f>
        <v>3.7999999999999992E-2</v>
      </c>
      <c r="E7" s="5">
        <f t="shared" ref="E7:E8" si="1">C7-D7</f>
        <v>6.429183109063441E-2</v>
      </c>
    </row>
    <row r="8" spans="2:5">
      <c r="B8" t="s">
        <v>9</v>
      </c>
      <c r="C8" s="5">
        <v>9.9009489430598702E-2</v>
      </c>
      <c r="D8" s="5">
        <f t="shared" si="0"/>
        <v>3.7999999999999992E-2</v>
      </c>
      <c r="E8" s="5">
        <f t="shared" si="1"/>
        <v>6.100948943059871E-2</v>
      </c>
    </row>
    <row r="9" spans="2:5" s="4" customFormat="1">
      <c r="B9" s="4" t="s">
        <v>10</v>
      </c>
      <c r="C9" s="6">
        <f>AVERAGE(C6:C8)</f>
        <v>9.9883170916249098E-2</v>
      </c>
      <c r="D9" s="6">
        <f t="shared" ref="D9:E9" si="2">AVERAGE(D6:D8)</f>
        <v>3.7999999999999992E-2</v>
      </c>
      <c r="E9" s="6">
        <f t="shared" si="2"/>
        <v>6.1883170916249099E-2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26380-D4DF-4A0B-BA43-E85178E83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FD2F12-4250-4DE9-88F0-25DC9CBFE347}">
  <ds:schemaRefs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e0893123-66fa-4b19-a433-47924ff5ec26"/>
    <ds:schemaRef ds:uri="http://purl.org/dc/terms/"/>
    <ds:schemaRef ds:uri="http://purl.org/dc/elements/1.1/"/>
    <ds:schemaRef ds:uri="http://schemas.microsoft.com/office/infopath/2007/PartnerControls"/>
    <ds:schemaRef ds:uri="c813d627-6812-41ba-b21c-8d274ce882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0A534C-8A28-403A-8F2A-2EA3AF7C8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Hu</dc:creator>
  <cp:keywords/>
  <dc:description/>
  <cp:lastModifiedBy>Mona Habashy</cp:lastModifiedBy>
  <cp:revision/>
  <dcterms:created xsi:type="dcterms:W3CDTF">2024-08-13T01:52:25Z</dcterms:created>
  <dcterms:modified xsi:type="dcterms:W3CDTF">2024-08-23T13:36:59Z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{96A945F1-74FA-4CD1-B8EC-D765A9B62420}</vt:lpwstr>
  </property>
  <property fmtid="{D5CDD505-2E9C-101B-9397-08002B2CF9AE}" pid="3" name="ContentTypeId">
    <vt:lpwstr>0x010100B03FF908193E414D9892E49E70D7829E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2024-08-21T17:52:01Z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9559d00b-d122-4dc2-a199-ca743c335b30</vt:lpwstr>
  </property>
  <property fmtid="{D5CDD505-2E9C-101B-9397-08002B2CF9AE}" pid="10" name="MSIP_Label_b1a6f161-e42b-4c47-8f69-f6a81e023e2d_ContentBits">
    <vt:lpwstr>0</vt:lpwstr>
  </property>
</Properties>
</file>