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E0BA4C1D-4080-45FE-BAAE-08C0B3815CF7}" xr6:coauthVersionLast="47" xr6:coauthVersionMax="47" xr10:uidLastSave="{00000000-0000-0000-0000-000000000000}"/>
  <bookViews>
    <workbookView xWindow="-110" yWindow="-110" windowWidth="19420" windowHeight="10420" xr2:uid="{DA105FA3-8E94-4F9B-B5E0-AAA01BD83D66}"/>
  </bookViews>
  <sheets>
    <sheet name="Appendix 2-R" sheetId="1" r:id="rId1"/>
  </sheets>
  <externalReferences>
    <externalReference r:id="rId2"/>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ddd" hidden="1">{#N/A,#N/A,FALSE,"Aging Summary";#N/A,#N/A,FALSE,"Ratio Analysis";#N/A,#N/A,FALSE,"Test 120 Day Accts";#N/A,#N/A,FALSE,"Tickmarks"}</definedName>
    <definedName name="ertt" hidden="1">#REF!</definedName>
    <definedName name="etet" hidden="1">#REF!</definedName>
    <definedName name="etette" hidden="1">#REF!</definedName>
    <definedName name="fdsfdsf"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sfs" hidden="1">#REF!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yiyi" hidden="1">#REF!</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kgk" hidden="1">#REF!</definedName>
    <definedName name="l" hidden="1">{#N/A,#N/A,FALSE,"Aging Summary";#N/A,#N/A,FALSE,"Ratio Analysis";#N/A,#N/A,FALSE,"Test 120 Day Accts";#N/A,#N/A,FALSE,"Tickmarks"}</definedName>
    <definedName name="LastSheet" hidden="1">"Fixed Asset Amort and  UCC 2"</definedName>
    <definedName name="ljljlj" hidden="1">#REF!</definedName>
    <definedName name="lkjlj" hidden="1">#REF!</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q" hidden="1">#REF!</definedName>
    <definedName name="retet" hidden="1">#REF!</definedName>
    <definedName name="retett" hidden="1">#REF!</definedName>
    <definedName name="rewrewr" hidden="1">#REF!</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ffdsf" hidden="1">#REF!</definedName>
    <definedName name="sfsfs" hidden="1">#REF!</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vxvx" hidden="1">#REF!</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uiyi" hidden="1">#REF!</definedName>
    <definedName name="yuiyuiy" hidden="1">#REF!</definedName>
    <definedName name="yuyuiyiy" hidden="1">#REF!</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F22" i="1" l="1"/>
  <c r="E22" i="1"/>
  <c r="D22" i="1"/>
  <c r="I21" i="1"/>
  <c r="H22" i="1"/>
  <c r="G22" i="1"/>
  <c r="H19" i="1"/>
  <c r="G19" i="1"/>
  <c r="F19" i="1"/>
  <c r="F23" i="1" s="1"/>
  <c r="E19" i="1"/>
  <c r="E23" i="1" s="1"/>
  <c r="I18" i="1"/>
  <c r="I17" i="1"/>
  <c r="F25" i="1"/>
  <c r="H23" i="1" l="1"/>
  <c r="G23" i="1"/>
  <c r="D23" i="1"/>
  <c r="D27" i="1" s="1"/>
  <c r="E27" i="1"/>
  <c r="F27" i="1"/>
  <c r="I19" i="1"/>
  <c r="I16" i="1"/>
  <c r="G25" i="1"/>
  <c r="G27" i="1" s="1"/>
  <c r="I20" i="1"/>
  <c r="I22" i="1" s="1"/>
  <c r="D25" i="1"/>
  <c r="H25" i="1"/>
  <c r="H27" i="1" s="1"/>
  <c r="E25" i="1"/>
  <c r="I23" i="1" l="1"/>
  <c r="I25" i="1"/>
  <c r="I27" i="1" l="1"/>
</calcChain>
</file>

<file path=xl/sharedStrings.xml><?xml version="1.0" encoding="utf-8"?>
<sst xmlns="http://schemas.openxmlformats.org/spreadsheetml/2006/main" count="57" uniqueCount="50">
  <si>
    <t>File Number:</t>
  </si>
  <si>
    <t>Exhibit:</t>
  </si>
  <si>
    <t>Tab:</t>
  </si>
  <si>
    <t>Schedule:</t>
  </si>
  <si>
    <t>Page:</t>
  </si>
  <si>
    <t>Date:</t>
  </si>
  <si>
    <t>Appendix 2-R</t>
  </si>
  <si>
    <t>Loss Factors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</si>
  <si>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</si>
  <si>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</si>
  <si>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</si>
  <si>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</si>
  <si>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</si>
  <si>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</si>
  <si>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</si>
  <si>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</si>
  <si>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</si>
  <si>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</si>
  <si>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r>
      <t xml:space="preserve">Net "Wholesale" kWh delivered to distributor  = </t>
    </r>
    <r>
      <rPr>
        <b/>
        <sz val="11"/>
        <rFont val="Calibri"/>
        <family val="2"/>
        <scheme val="minor"/>
      </rPr>
      <t>A(2) - B</t>
    </r>
  </si>
  <si>
    <t>D</t>
  </si>
  <si>
    <t>"Retail" kWh delivered by distributor</t>
  </si>
  <si>
    <t>E</t>
  </si>
  <si>
    <t>Portion of "Retail" kWh delivered by distributor to its Large Use Customer(s)</t>
  </si>
  <si>
    <t>F</t>
  </si>
  <si>
    <r>
      <t xml:space="preserve">Net "Retail" kWh delivered by distributor = </t>
    </r>
    <r>
      <rPr>
        <b/>
        <sz val="11"/>
        <rFont val="Calibri"/>
        <family val="2"/>
        <scheme val="minor"/>
      </rPr>
      <t>D - E</t>
    </r>
  </si>
  <si>
    <t>G</t>
  </si>
  <si>
    <r>
      <t xml:space="preserve">Loss Factor in Distributor's system = </t>
    </r>
    <r>
      <rPr>
        <b/>
        <sz val="11"/>
        <rFont val="Calibri"/>
        <family val="2"/>
        <scheme val="minor"/>
      </rPr>
      <t>C / F</t>
    </r>
  </si>
  <si>
    <t>Losses Upstream of Distributor's System</t>
  </si>
  <si>
    <t>H</t>
  </si>
  <si>
    <t>Supply Facilities Loss Factor</t>
  </si>
  <si>
    <t>Total Losses</t>
  </si>
  <si>
    <t>I</t>
  </si>
  <si>
    <r>
      <t xml:space="preserve">Total Loss Factor = </t>
    </r>
    <r>
      <rPr>
        <b/>
        <sz val="11"/>
        <rFont val="Calibri"/>
        <family val="2"/>
        <scheme val="minor"/>
      </rPr>
      <t>G x H</t>
    </r>
  </si>
  <si>
    <t>Notes:</t>
  </si>
  <si>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</si>
  <si>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</si>
  <si>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</si>
  <si>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</si>
  <si>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</si>
  <si>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</si>
  <si>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 This value should not include supply facility losses. However, the total loss factor on the tariff of rate and charges and applied to customers consumption should include the supply facility loss factor.</t>
    </r>
  </si>
  <si>
    <t>kWh corresponding to D should equal metered or estimated kWh at the customer’s delivery point.</t>
  </si>
  <si>
    <t>Metered consumption of Large Use customers.</t>
  </si>
  <si>
    <r>
      <t>G</t>
    </r>
    <r>
      <rPr>
        <sz val="10"/>
        <rFont val="Arial"/>
        <family val="2"/>
      </rPr>
      <t xml:space="preserve"> and </t>
    </r>
    <r>
      <rPr>
        <b/>
        <sz val="10"/>
        <rFont val="Arial"/>
        <family val="2"/>
      </rPr>
      <t>I</t>
    </r>
  </si>
  <si>
    <t>These loss factors pertain to secondary-metered customers with demand less than 5,000 kW.</t>
  </si>
  <si>
    <t>Actual Supply Facility Loss Factor as calculated by dividing A(1) by A(2).</t>
  </si>
  <si>
    <t>EB-2023-0195</t>
  </si>
  <si>
    <t xml:space="preserve">1 of 1 </t>
  </si>
  <si>
    <t>Note:
 (1) The data is reconciled with RRR with the exception of WMP (Wholesale Market Participant)
 (2) A inadvertent oversight was discovered in the reported 2022 supply under section RRR 2.1.5. due to duplication of embedded generator usage. This issue has been rectified in this table.</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</si>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</sst>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name val="Calibri"/>
      <family val="2"/>
      <scheme val="minor"/>
    </font>
    <font>
      <b/>
      <sz val="11"/>
      <name val="Calibri"/>
      <family val="2"/>
      <scheme val="minor"/>
    </font>
    <font>
      <b/>
      <u/>
      <sz val="11"/>
      <name val="Calibri"/>
      <family val="2"/>
      <scheme val="minor"/>
    </font>
    <font>
      <b/>
      <i/>
      <sz val="11"/>
      <name val="Calibri"/>
      <family val="2"/>
      <scheme val="minor"/>
    </font>
    <font>
      <b/>
      <sz val="10"/>
      <name val="Arial"/>
      <family val="2"/>
    </font>
    <font>
      <u/>
      <sz val="10"/>
      <name val="Arial"/>
      <family val="2"/>
    </font>
    <font>
      <sz val="10"/>
      <color theme="1"/>
      <name val="Calibri"/>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indexed="22"/>
        <bgColor indexed="64"/>
      </patternFill>
    </fill>
    <fill>
      <patternFill patternType="solid">
        <fgColor theme="0" tint="-4.9989318521683403E-2"/>
        <bgColor indexed="64"/>
      </patternFill>
    </fill>
  </fills>
  <borders count="17">
    <border>
      <left/>
      <right/>
      <top/>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66">
    <xf numFmtId="0" fontId="0" fillId="0" borderId="0" xfId="0"/>
    <xf numFmtId="0" fontId="4" fillId="2" borderId="0" xfId="2" applyFont="1" applyFill="1"/>
    <xf numFmtId="0" fontId="5" fillId="2" borderId="0" xfId="2" applyFont="1" applyFill="1" applyAlignment="1" applyProtection="1">
      <alignment horizontal="left"/>
      <protection locked="0"/>
    </xf>
    <xf numFmtId="0" fontId="1" fillId="0" borderId="0" xfId="0" applyFont="1"/>
    <xf numFmtId="0" fontId="1" fillId="2" borderId="0" xfId="0" applyFont="1" applyFill="1"/>
    <xf numFmtId="0" fontId="5" fillId="3" borderId="8" xfId="2" applyFont="1" applyFill="1" applyBorder="1" applyAlignment="1" applyProtection="1">
      <alignment horizontal="center" vertical="center"/>
      <protection locked="0"/>
    </xf>
    <xf numFmtId="0" fontId="4" fillId="0" borderId="7" xfId="2" applyFont="1" applyFill="1" applyBorder="1" applyProtection="1">
      <protection locked="0"/>
    </xf>
    <xf numFmtId="0" fontId="5" fillId="0" borderId="7" xfId="2" applyFont="1" applyBorder="1" applyAlignment="1" applyProtection="1">
      <alignment horizontal="center" vertical="top"/>
      <protection locked="0"/>
    </xf>
    <xf numFmtId="0" fontId="4" fillId="0" borderId="8" xfId="2" applyFont="1" applyBorder="1" applyAlignment="1" applyProtection="1">
      <alignment vertical="top" wrapText="1"/>
      <protection locked="0"/>
    </xf>
    <xf numFmtId="164" fontId="4" fillId="0" borderId="8" xfId="3" applyNumberFormat="1" applyFont="1" applyFill="1" applyBorder="1" applyAlignment="1" applyProtection="1">
      <alignment horizontal="right" vertical="center"/>
      <protection locked="0"/>
    </xf>
    <xf numFmtId="164" fontId="4" fillId="0" borderId="10" xfId="3" applyNumberFormat="1" applyFont="1" applyFill="1" applyBorder="1" applyAlignment="1" applyProtection="1">
      <alignment horizontal="right" vertical="center"/>
      <protection locked="0"/>
    </xf>
    <xf numFmtId="164" fontId="0" fillId="0" borderId="13" xfId="4" applyNumberFormat="1" applyFont="1" applyBorder="1" applyAlignment="1" applyProtection="1">
      <alignment horizontal="right" vertical="center"/>
    </xf>
    <xf numFmtId="0" fontId="0" fillId="0" borderId="0" xfId="0" applyFont="1" applyAlignment="1">
      <alignment vertical="center"/>
    </xf>
    <xf numFmtId="164" fontId="4" fillId="5" borderId="8" xfId="3" applyNumberFormat="1" applyFont="1" applyFill="1" applyBorder="1" applyAlignment="1" applyProtection="1">
      <alignment horizontal="right" vertical="center"/>
      <protection locked="0"/>
    </xf>
    <xf numFmtId="164" fontId="4" fillId="0" borderId="8" xfId="3" applyNumberFormat="1" applyFont="1" applyFill="1" applyBorder="1" applyAlignment="1" applyProtection="1">
      <alignment horizontal="right" vertical="center"/>
    </xf>
    <xf numFmtId="0" fontId="2" fillId="0" borderId="0" xfId="0" applyFont="1"/>
    <xf numFmtId="164" fontId="1" fillId="0" borderId="8" xfId="3" applyNumberFormat="1" applyFont="1" applyFill="1" applyBorder="1" applyAlignment="1" applyProtection="1">
      <alignment horizontal="right" vertical="center"/>
      <protection locked="0"/>
    </xf>
    <xf numFmtId="164" fontId="0" fillId="0" borderId="13" xfId="4" applyNumberFormat="1" applyFont="1" applyFill="1" applyBorder="1" applyAlignment="1" applyProtection="1">
      <alignment horizontal="right" vertical="center"/>
    </xf>
    <xf numFmtId="0" fontId="2" fillId="0" borderId="0" xfId="0" quotePrefix="1" applyFont="1"/>
    <xf numFmtId="0" fontId="5" fillId="0" borderId="7" xfId="2" applyFont="1" applyFill="1" applyBorder="1" applyAlignment="1" applyProtection="1">
      <alignment horizontal="center" vertical="top"/>
      <protection locked="0"/>
    </xf>
    <xf numFmtId="0" fontId="0" fillId="0" borderId="0" xfId="0" applyFont="1"/>
    <xf numFmtId="165" fontId="1" fillId="0" borderId="8" xfId="0" applyNumberFormat="1" applyFont="1" applyFill="1" applyBorder="1" applyAlignment="1" applyProtection="1">
      <alignment horizontal="right" vertical="center"/>
      <protection locked="0"/>
    </xf>
    <xf numFmtId="165" fontId="1" fillId="0" borderId="13" xfId="0" applyNumberFormat="1" applyFont="1" applyFill="1" applyBorder="1" applyAlignment="1" applyProtection="1">
      <alignment horizontal="right" vertical="center"/>
      <protection locked="0"/>
    </xf>
    <xf numFmtId="0" fontId="4" fillId="0" borderId="7" xfId="2" applyFont="1" applyFill="1" applyBorder="1" applyAlignment="1" applyProtection="1">
      <alignment horizontal="center" vertical="top"/>
      <protection locked="0"/>
    </xf>
    <xf numFmtId="165" fontId="4" fillId="3" borderId="8" xfId="2" applyNumberFormat="1" applyFont="1" applyFill="1" applyBorder="1" applyAlignment="1" applyProtection="1">
      <alignment horizontal="right" vertical="center"/>
      <protection locked="0"/>
    </xf>
    <xf numFmtId="0" fontId="0" fillId="0" borderId="0" xfId="0" applyFont="1" applyFill="1"/>
    <xf numFmtId="0" fontId="4" fillId="0" borderId="14" xfId="2" applyFont="1" applyBorder="1" applyAlignment="1" applyProtection="1">
      <alignment horizontal="center" vertical="top"/>
      <protection locked="0"/>
    </xf>
    <xf numFmtId="0" fontId="4" fillId="0" borderId="15" xfId="2" applyFont="1" applyBorder="1" applyAlignment="1" applyProtection="1">
      <alignment vertical="top" wrapText="1"/>
      <protection locked="0"/>
    </xf>
    <xf numFmtId="165" fontId="1" fillId="0" borderId="15" xfId="0" applyNumberFormat="1" applyFont="1" applyBorder="1" applyAlignment="1" applyProtection="1">
      <alignment horizontal="right" vertical="center"/>
      <protection locked="0"/>
    </xf>
    <xf numFmtId="165" fontId="1" fillId="0" borderId="16" xfId="0" applyNumberFormat="1" applyFont="1" applyBorder="1" applyAlignment="1" applyProtection="1">
      <alignment horizontal="right" vertical="center"/>
      <protection locked="0"/>
    </xf>
    <xf numFmtId="164" fontId="2" fillId="2" borderId="0" xfId="0" applyNumberFormat="1" applyFont="1" applyFill="1"/>
    <xf numFmtId="0" fontId="1" fillId="0" borderId="0" xfId="0" applyFont="1" applyBorder="1"/>
    <xf numFmtId="0" fontId="7" fillId="2" borderId="0" xfId="2" applyFont="1" applyFill="1" applyProtection="1">
      <protection locked="0"/>
    </xf>
    <xf numFmtId="0" fontId="4" fillId="2" borderId="0" xfId="2" applyFont="1" applyFill="1" applyBorder="1"/>
    <xf numFmtId="10" fontId="2" fillId="2" borderId="0" xfId="1" applyNumberFormat="1" applyFont="1" applyFill="1" applyBorder="1"/>
    <xf numFmtId="164" fontId="4" fillId="2" borderId="0" xfId="2" applyNumberFormat="1" applyFont="1" applyFill="1" applyBorder="1"/>
    <xf numFmtId="165" fontId="1" fillId="2" borderId="0" xfId="0" applyNumberFormat="1" applyFont="1" applyFill="1"/>
    <xf numFmtId="10" fontId="2" fillId="2" borderId="0" xfId="1" applyNumberFormat="1" applyFont="1" applyFill="1"/>
    <xf numFmtId="0" fontId="8" fillId="0" borderId="0" xfId="0" applyFont="1" applyAlignment="1" applyProtection="1">
      <alignment horizontal="center"/>
    </xf>
    <xf numFmtId="0" fontId="3" fillId="0" borderId="0" xfId="0" applyFont="1" applyAlignment="1" applyProtection="1">
      <alignment horizontal="center"/>
    </xf>
    <xf numFmtId="0" fontId="3" fillId="0" borderId="0" xfId="0" applyFont="1" applyProtection="1"/>
    <xf numFmtId="0" fontId="3" fillId="0" borderId="0" xfId="0" applyFont="1" applyAlignment="1" applyProtection="1">
      <alignment vertical="top" wrapText="1"/>
    </xf>
    <xf numFmtId="0" fontId="10" fillId="0" borderId="0" xfId="0" applyFont="1" applyAlignment="1">
      <alignment horizontal="right" vertical="center"/>
    </xf>
    <xf numFmtId="0" fontId="11" fillId="3" borderId="1" xfId="2" applyFont="1" applyFill="1" applyBorder="1" applyAlignment="1" applyProtection="1">
      <alignment horizontal="right" vertical="top"/>
      <protection locked="0"/>
    </xf>
    <xf numFmtId="0" fontId="11" fillId="3" borderId="0" xfId="2" applyFont="1" applyFill="1" applyAlignment="1" applyProtection="1">
      <alignment horizontal="right" vertical="top"/>
      <protection locked="0"/>
    </xf>
    <xf numFmtId="0" fontId="11" fillId="2" borderId="0" xfId="2" applyFont="1" applyFill="1" applyAlignment="1" applyProtection="1">
      <alignment horizontal="right" vertical="top"/>
      <protection locked="0"/>
    </xf>
    <xf numFmtId="15" fontId="11" fillId="3" borderId="0" xfId="2" applyNumberFormat="1" applyFont="1" applyFill="1" applyAlignment="1" applyProtection="1">
      <alignment horizontal="right" vertical="top"/>
      <protection locked="0"/>
    </xf>
    <xf numFmtId="0" fontId="3" fillId="0" borderId="0" xfId="0" applyFont="1" applyAlignment="1" applyProtection="1">
      <alignment horizontal="left"/>
    </xf>
    <xf numFmtId="0" fontId="3" fillId="0" borderId="0" xfId="0" applyFont="1" applyAlignment="1" applyProtection="1">
      <alignment vertical="top" wrapText="1"/>
    </xf>
    <xf numFmtId="0" fontId="5" fillId="2" borderId="0" xfId="2" applyFont="1" applyFill="1" applyAlignment="1" applyProtection="1">
      <alignment horizontal="center"/>
      <protection locked="0"/>
    </xf>
    <xf numFmtId="0" fontId="6" fillId="2" borderId="0" xfId="2" applyFont="1" applyFill="1" applyAlignment="1" applyProtection="1">
      <alignment horizontal="center"/>
      <protection locked="0"/>
    </xf>
    <xf numFmtId="0" fontId="4" fillId="0" borderId="2" xfId="2" applyFont="1" applyFill="1" applyBorder="1" applyAlignment="1" applyProtection="1">
      <alignment horizontal="center"/>
      <protection locked="0"/>
    </xf>
    <xf numFmtId="0" fontId="4" fillId="0" borderId="3" xfId="2" applyFont="1" applyFill="1" applyBorder="1" applyAlignment="1" applyProtection="1">
      <alignment horizontal="center"/>
      <protection locked="0"/>
    </xf>
    <xf numFmtId="0" fontId="4" fillId="0" borderId="7" xfId="2" applyFont="1" applyFill="1" applyBorder="1" applyAlignment="1" applyProtection="1">
      <alignment horizontal="center"/>
      <protection locked="0"/>
    </xf>
    <xf numFmtId="0" fontId="4" fillId="0" borderId="8" xfId="2" applyFont="1" applyFill="1" applyBorder="1" applyAlignment="1" applyProtection="1">
      <alignment horizontal="center"/>
      <protection locked="0"/>
    </xf>
    <xf numFmtId="0" fontId="5" fillId="0" borderId="4" xfId="2" applyFont="1" applyFill="1" applyBorder="1" applyAlignment="1" applyProtection="1">
      <alignment horizontal="center"/>
      <protection locked="0"/>
    </xf>
    <xf numFmtId="0" fontId="5" fillId="0" borderId="5" xfId="2" applyFont="1" applyFill="1" applyBorder="1" applyAlignment="1" applyProtection="1">
      <alignment horizontal="center"/>
      <protection locked="0"/>
    </xf>
    <xf numFmtId="0" fontId="5" fillId="2" borderId="6" xfId="2" applyFont="1" applyFill="1" applyBorder="1" applyAlignment="1" applyProtection="1">
      <alignment horizontal="center" vertical="center" wrapText="1"/>
      <protection locked="0"/>
    </xf>
    <xf numFmtId="0" fontId="4" fillId="2" borderId="9" xfId="2" applyFont="1" applyFill="1" applyBorder="1" applyAlignment="1" applyProtection="1">
      <alignment horizontal="center" vertical="center" wrapText="1"/>
      <protection locked="0"/>
    </xf>
    <xf numFmtId="0" fontId="7" fillId="4" borderId="10" xfId="2" applyFont="1" applyFill="1" applyBorder="1" applyAlignment="1" applyProtection="1">
      <alignment horizontal="left"/>
      <protection locked="0"/>
    </xf>
    <xf numFmtId="0" fontId="7" fillId="4" borderId="11" xfId="2" applyFont="1" applyFill="1" applyBorder="1" applyAlignment="1" applyProtection="1">
      <alignment horizontal="left"/>
      <protection locked="0"/>
    </xf>
    <xf numFmtId="0" fontId="7" fillId="4" borderId="12" xfId="2" applyFont="1" applyFill="1" applyBorder="1" applyAlignment="1" applyProtection="1">
      <alignment horizontal="left"/>
      <protection locked="0"/>
    </xf>
    <xf numFmtId="0" fontId="7" fillId="4" borderId="10" xfId="2" applyFont="1" applyFill="1" applyBorder="1" applyAlignment="1" applyProtection="1">
      <alignment horizontal="left" vertical="top" wrapText="1"/>
      <protection locked="0"/>
    </xf>
    <xf numFmtId="0" fontId="7" fillId="4" borderId="11" xfId="2" applyFont="1" applyFill="1" applyBorder="1" applyAlignment="1" applyProtection="1">
      <alignment horizontal="left" vertical="top" wrapText="1"/>
      <protection locked="0"/>
    </xf>
    <xf numFmtId="0" fontId="7" fillId="4" borderId="12" xfId="2" applyFont="1" applyFill="1" applyBorder="1" applyAlignment="1" applyProtection="1">
      <alignment horizontal="left" vertical="top" wrapText="1"/>
      <protection locked="0"/>
    </xf>
    <xf numFmtId="0" fontId="1" fillId="2" borderId="0" xfId="0" applyFont="1" applyFill="1" applyBorder="1" applyAlignment="1">
      <alignment horizontal="left" wrapText="1"/>
    </xf>
  </cellXfs>
  <cellStyles count="5">
    <cellStyle name="Comma 5" xfId="3" xr:uid="{CCC38BF8-872D-4C94-9144-078FFF5CE505}"/>
    <cellStyle name="Comma 5 2" xfId="4" xr:uid="{2B82FBFD-7A80-4965-BC5C-5288675D1235}"/>
    <cellStyle name="Normal" xfId="0" builtinId="0"/>
    <cellStyle name="Normal 10" xfId="2" xr:uid="{2366ED2A-3B7C-4C4D-B931-CBF628EAC58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8B4C-F2D9-449E-BC62-67C6BEF275DD}">
  <sheetPr>
    <tabColor rgb="FF92D050"/>
    <pageSetUpPr fitToPage="1"/>
  </sheetPr>
  <dimension ref="B1:O69"/>
  <sheetViews>
    <sheetView showGridLines="0" tabSelected="1" workbookViewId="0"/>
  </sheetViews>
  <sheetFormatPr defaultColWidth="8.90625" defaultRowHeight="14.5" x14ac:dyDescent="0.35"/>
  <cols>
    <col min="1" max="1" width="8.90625" style="3"/>
    <col min="2" max="2" width="7.36328125" style="3" bestFit="1" customWidth="1"/>
    <col min="3" max="3" width="56.453125" style="3" bestFit="1" customWidth="1"/>
    <col min="4" max="5" width="15.36328125" style="3" customWidth="1"/>
    <col min="6" max="7" width="15.36328125" style="3" bestFit="1" customWidth="1"/>
    <col min="8" max="8" width="15.36328125" style="3" customWidth="1"/>
    <col min="9" max="9" width="16.36328125" style="3" bestFit="1" customWidth="1"/>
    <col min="10" max="16384" width="8.90625" style="3"/>
  </cols>
  <sheetData>
    <row r="1" spans="2:10" x14ac:dyDescent="0.35">
      <c r="B1" s="1"/>
      <c r="C1" s="1"/>
      <c r="D1" s="1"/>
      <c r="E1" s="1"/>
      <c r="F1" s="1"/>
      <c r="H1" s="2" t="s">
        <v>0</v>
      </c>
      <c r="I1" s="42" t="s">
        <v>46</v>
      </c>
    </row>
    <row r="2" spans="2:10" x14ac:dyDescent="0.35">
      <c r="B2" s="1"/>
      <c r="C2" s="1"/>
      <c r="D2" s="1"/>
      <c r="E2" s="1"/>
      <c r="F2" s="1"/>
      <c r="H2" s="2" t="s">
        <v>1</v>
      </c>
      <c r="I2" s="43" t="s">
        <v>49</v>
      </c>
    </row>
    <row r="3" spans="2:10" x14ac:dyDescent="0.35">
      <c r="B3" s="1"/>
      <c r="C3" s="1"/>
      <c r="D3" s="1"/>
      <c r="E3" s="1"/>
      <c r="F3" s="1"/>
      <c r="H3" s="2" t="s">
        <v>2</v>
      </c>
      <c r="I3" s="43"/>
    </row>
    <row r="4" spans="2:10" x14ac:dyDescent="0.35">
      <c r="B4" s="1"/>
      <c r="C4" s="1"/>
      <c r="D4" s="1"/>
      <c r="E4" s="1"/>
      <c r="F4" s="1"/>
      <c r="H4" s="2" t="s">
        <v>3</v>
      </c>
      <c r="I4" s="43">
        <v>27</v>
      </c>
    </row>
    <row r="5" spans="2:10" x14ac:dyDescent="0.35">
      <c r="B5" s="1"/>
      <c r="C5" s="1"/>
      <c r="D5" s="1"/>
      <c r="E5" s="1"/>
      <c r="F5" s="1"/>
      <c r="H5" s="2" t="s">
        <v>4</v>
      </c>
      <c r="I5" s="44" t="s">
        <v>47</v>
      </c>
    </row>
    <row r="6" spans="2:10" x14ac:dyDescent="0.35">
      <c r="B6" s="1"/>
      <c r="C6" s="1"/>
      <c r="D6" s="1"/>
      <c r="E6" s="1"/>
      <c r="F6" s="1"/>
      <c r="H6" s="2"/>
      <c r="I6" s="45"/>
    </row>
    <row r="7" spans="2:10" x14ac:dyDescent="0.35">
      <c r="B7" s="1"/>
      <c r="C7" s="1"/>
      <c r="D7" s="1"/>
      <c r="E7" s="1"/>
      <c r="F7" s="1"/>
      <c r="H7" s="2" t="s">
        <v>5</v>
      </c>
      <c r="I7" s="46">
        <v>45520</v>
      </c>
    </row>
    <row r="8" spans="2:10" x14ac:dyDescent="0.35">
      <c r="B8" s="4"/>
      <c r="C8" s="4"/>
      <c r="D8" s="4"/>
      <c r="E8" s="4"/>
      <c r="F8" s="4"/>
      <c r="G8" s="4"/>
      <c r="H8" s="4"/>
      <c r="I8" s="4"/>
    </row>
    <row r="9" spans="2:10" x14ac:dyDescent="0.35">
      <c r="B9" s="49" t="s">
        <v>6</v>
      </c>
      <c r="C9" s="49"/>
      <c r="D9" s="49"/>
      <c r="E9" s="49"/>
      <c r="F9" s="49"/>
      <c r="G9" s="49"/>
      <c r="H9" s="49"/>
      <c r="I9" s="49"/>
    </row>
    <row r="10" spans="2:10" x14ac:dyDescent="0.35">
      <c r="B10" s="49" t="s">
        <v>7</v>
      </c>
      <c r="C10" s="49"/>
      <c r="D10" s="49"/>
      <c r="E10" s="49"/>
      <c r="F10" s="49"/>
      <c r="G10" s="49"/>
      <c r="H10" s="49"/>
      <c r="I10" s="49"/>
    </row>
    <row r="11" spans="2:10" x14ac:dyDescent="0.35">
      <c r="B11" s="50"/>
      <c r="C11" s="50"/>
      <c r="D11" s="50"/>
      <c r="E11" s="50"/>
      <c r="F11" s="50"/>
      <c r="G11" s="50"/>
      <c r="H11" s="50"/>
      <c r="I11" s="50"/>
    </row>
    <row r="12" spans="2:10" ht="15" thickBot="1" x14ac:dyDescent="0.4">
      <c r="B12" s="1"/>
      <c r="C12" s="1"/>
      <c r="D12" s="1"/>
      <c r="E12" s="1"/>
      <c r="F12" s="1"/>
      <c r="G12" s="1"/>
      <c r="H12" s="1"/>
      <c r="I12" s="1"/>
    </row>
    <row r="13" spans="2:10" x14ac:dyDescent="0.35">
      <c r="B13" s="51"/>
      <c r="C13" s="52"/>
      <c r="D13" s="55" t="s">
        <v>8</v>
      </c>
      <c r="E13" s="55"/>
      <c r="F13" s="55"/>
      <c r="G13" s="55"/>
      <c r="H13" s="56"/>
      <c r="I13" s="57" t="s">
        <v>9</v>
      </c>
    </row>
    <row r="14" spans="2:10" x14ac:dyDescent="0.35">
      <c r="B14" s="53"/>
      <c r="C14" s="54"/>
      <c r="D14" s="5">
        <v>2018</v>
      </c>
      <c r="E14" s="5">
        <v>2019</v>
      </c>
      <c r="F14" s="5">
        <v>2020</v>
      </c>
      <c r="G14" s="5">
        <v>2021</v>
      </c>
      <c r="H14" s="5">
        <v>2022</v>
      </c>
      <c r="I14" s="58"/>
    </row>
    <row r="15" spans="2:10" x14ac:dyDescent="0.35">
      <c r="B15" s="6"/>
      <c r="C15" s="59" t="s">
        <v>10</v>
      </c>
      <c r="D15" s="60"/>
      <c r="E15" s="60"/>
      <c r="F15" s="60"/>
      <c r="G15" s="60"/>
      <c r="H15" s="60"/>
      <c r="I15" s="61"/>
    </row>
    <row r="16" spans="2:10" ht="30.75" customHeight="1" x14ac:dyDescent="0.35">
      <c r="B16" s="7" t="s">
        <v>11</v>
      </c>
      <c r="C16" s="8" t="s">
        <v>12</v>
      </c>
      <c r="D16" s="9">
        <v>25070312123.278301</v>
      </c>
      <c r="E16" s="9">
        <v>24420899863.758259</v>
      </c>
      <c r="F16" s="9">
        <v>23686189277.475983</v>
      </c>
      <c r="G16" s="9">
        <v>23484889467.893028</v>
      </c>
      <c r="H16" s="10">
        <v>24054524228.919857</v>
      </c>
      <c r="I16" s="11">
        <f>IF(SUM(D16:H16)=0,0,AVERAGE(D16:H16))</f>
        <v>24143362992.265087</v>
      </c>
      <c r="J16" s="12"/>
    </row>
    <row r="17" spans="2:15" ht="30.75" customHeight="1" x14ac:dyDescent="0.35">
      <c r="B17" s="7" t="s">
        <v>13</v>
      </c>
      <c r="C17" s="8" t="s">
        <v>14</v>
      </c>
      <c r="D17" s="13">
        <v>24984766163.906116</v>
      </c>
      <c r="E17" s="13">
        <v>24342662265.366348</v>
      </c>
      <c r="F17" s="13">
        <v>23605244242.415276</v>
      </c>
      <c r="G17" s="13">
        <v>23407180505.328838</v>
      </c>
      <c r="H17" s="13">
        <v>23980672710.900612</v>
      </c>
      <c r="I17" s="11">
        <f t="shared" ref="I17:I18" si="0">IF(SUM(D17:H17)=0,0,AVERAGE(D17:H17))</f>
        <v>24064105177.583443</v>
      </c>
      <c r="J17" s="12"/>
    </row>
    <row r="18" spans="2:15" ht="30.75" customHeight="1" x14ac:dyDescent="0.35">
      <c r="B18" s="7" t="s">
        <v>15</v>
      </c>
      <c r="C18" s="8" t="s">
        <v>16</v>
      </c>
      <c r="D18" s="9">
        <v>2066558040.2620323</v>
      </c>
      <c r="E18" s="9">
        <v>1927839897.6150002</v>
      </c>
      <c r="F18" s="9">
        <v>1816539853.0279391</v>
      </c>
      <c r="G18" s="14">
        <v>1680085795.6805713</v>
      </c>
      <c r="H18" s="9">
        <v>1722691956.1658669</v>
      </c>
      <c r="I18" s="11">
        <f t="shared" si="0"/>
        <v>1842743108.550282</v>
      </c>
      <c r="J18" s="12"/>
      <c r="O18" s="15"/>
    </row>
    <row r="19" spans="2:15" ht="30.75" customHeight="1" x14ac:dyDescent="0.35">
      <c r="B19" s="7" t="s">
        <v>17</v>
      </c>
      <c r="C19" s="8" t="s">
        <v>18</v>
      </c>
      <c r="D19" s="16">
        <f>D17-D18</f>
        <v>22918208123.644085</v>
      </c>
      <c r="E19" s="16">
        <f t="shared" ref="E19:I19" si="1">E17-E18</f>
        <v>22414822367.751347</v>
      </c>
      <c r="F19" s="16">
        <f>F17-F18</f>
        <v>21788704389.387337</v>
      </c>
      <c r="G19" s="16">
        <f t="shared" si="1"/>
        <v>21727094709.648266</v>
      </c>
      <c r="H19" s="16">
        <f t="shared" si="1"/>
        <v>22257980754.734745</v>
      </c>
      <c r="I19" s="17">
        <f t="shared" si="1"/>
        <v>22221362069.033161</v>
      </c>
      <c r="O19" s="18"/>
    </row>
    <row r="20" spans="2:15" ht="30.75" customHeight="1" x14ac:dyDescent="0.35">
      <c r="B20" s="19" t="s">
        <v>19</v>
      </c>
      <c r="C20" s="8" t="s">
        <v>20</v>
      </c>
      <c r="D20" s="9">
        <v>24471324219.048046</v>
      </c>
      <c r="E20" s="9">
        <v>23681343595.512394</v>
      </c>
      <c r="F20" s="9">
        <v>22958447912.374809</v>
      </c>
      <c r="G20" s="9">
        <v>22775841621.351025</v>
      </c>
      <c r="H20" s="9">
        <v>23359362103.504112</v>
      </c>
      <c r="I20" s="11">
        <f>IF(SUM(D20:H20)=0,0,AVERAGE(D20:H20))</f>
        <v>23449263890.358074</v>
      </c>
      <c r="J20" s="12"/>
      <c r="O20" s="18"/>
    </row>
    <row r="21" spans="2:15" ht="30.75" customHeight="1" x14ac:dyDescent="0.35">
      <c r="B21" s="19" t="s">
        <v>21</v>
      </c>
      <c r="C21" s="8" t="s">
        <v>22</v>
      </c>
      <c r="D21" s="9">
        <v>2048116836.8667021</v>
      </c>
      <c r="E21" s="9">
        <v>1911193687.3080144</v>
      </c>
      <c r="F21" s="9">
        <v>1802898409.0525031</v>
      </c>
      <c r="G21" s="9">
        <v>1668226732.2401798</v>
      </c>
      <c r="H21" s="9">
        <v>1710331665.4616153</v>
      </c>
      <c r="I21" s="11">
        <f>IF(SUM(D21:H21)=0,0,AVERAGE(D21:H21))</f>
        <v>1828153466.1858029</v>
      </c>
      <c r="J21" s="20"/>
      <c r="O21" s="18"/>
    </row>
    <row r="22" spans="2:15" ht="30.75" customHeight="1" x14ac:dyDescent="0.35">
      <c r="B22" s="19" t="s">
        <v>23</v>
      </c>
      <c r="C22" s="8" t="s">
        <v>24</v>
      </c>
      <c r="D22" s="16">
        <f t="shared" ref="D22:I22" si="2">D20-D21</f>
        <v>22423207382.181343</v>
      </c>
      <c r="E22" s="16">
        <f t="shared" si="2"/>
        <v>21770149908.20438</v>
      </c>
      <c r="F22" s="16">
        <f t="shared" si="2"/>
        <v>21155549503.322308</v>
      </c>
      <c r="G22" s="16">
        <f t="shared" si="2"/>
        <v>21107614889.110844</v>
      </c>
      <c r="H22" s="16">
        <f t="shared" si="2"/>
        <v>21649030438.042496</v>
      </c>
      <c r="I22" s="17">
        <f t="shared" si="2"/>
        <v>21621110424.172272</v>
      </c>
      <c r="O22" s="18"/>
    </row>
    <row r="23" spans="2:15" ht="30.75" customHeight="1" x14ac:dyDescent="0.35">
      <c r="B23" s="19" t="s">
        <v>25</v>
      </c>
      <c r="C23" s="8" t="s">
        <v>26</v>
      </c>
      <c r="D23" s="21">
        <f t="shared" ref="D23:G23" si="3">IF(D22=0,"",D19/D22)</f>
        <v>1.0220753763289054</v>
      </c>
      <c r="E23" s="21">
        <f t="shared" si="3"/>
        <v>1.0296126789326339</v>
      </c>
      <c r="F23" s="21">
        <f t="shared" si="3"/>
        <v>1.0299285483445182</v>
      </c>
      <c r="G23" s="21">
        <f t="shared" si="3"/>
        <v>1.0293486414164683</v>
      </c>
      <c r="H23" s="21">
        <f>IF(H22=0,"",H19/H22)</f>
        <v>1.0281282950954782</v>
      </c>
      <c r="I23" s="22">
        <f>IF(I22=0,"",I19/I22)</f>
        <v>1.0277622949554808</v>
      </c>
      <c r="O23" s="18"/>
    </row>
    <row r="24" spans="2:15" x14ac:dyDescent="0.35">
      <c r="B24" s="23"/>
      <c r="C24" s="62" t="s">
        <v>27</v>
      </c>
      <c r="D24" s="63"/>
      <c r="E24" s="63"/>
      <c r="F24" s="63"/>
      <c r="G24" s="63"/>
      <c r="H24" s="63"/>
      <c r="I24" s="64"/>
      <c r="O24" s="18"/>
    </row>
    <row r="25" spans="2:15" ht="30.75" customHeight="1" x14ac:dyDescent="0.35">
      <c r="B25" s="19" t="s">
        <v>28</v>
      </c>
      <c r="C25" s="8" t="s">
        <v>29</v>
      </c>
      <c r="D25" s="24">
        <f>IFERROR(D16/D17,0)</f>
        <v>1.0034239247552281</v>
      </c>
      <c r="E25" s="24">
        <f t="shared" ref="E25:H25" si="4">IFERROR(E16/E17,0)</f>
        <v>1.0032140115793013</v>
      </c>
      <c r="F25" s="24">
        <f t="shared" si="4"/>
        <v>1.0034291123713628</v>
      </c>
      <c r="G25" s="24">
        <f t="shared" si="4"/>
        <v>1.0033198771012382</v>
      </c>
      <c r="H25" s="24">
        <f t="shared" si="4"/>
        <v>1.0030796266188844</v>
      </c>
      <c r="I25" s="22">
        <f>IF(SUM(D25:H25)=0,0,AVERAGE(D25:H25))</f>
        <v>1.0032933104852029</v>
      </c>
      <c r="J25" s="25"/>
    </row>
    <row r="26" spans="2:15" x14ac:dyDescent="0.35">
      <c r="B26" s="23"/>
      <c r="C26" s="62" t="s">
        <v>30</v>
      </c>
      <c r="D26" s="63"/>
      <c r="E26" s="63"/>
      <c r="F26" s="63"/>
      <c r="G26" s="63"/>
      <c r="H26" s="63"/>
      <c r="I26" s="64"/>
    </row>
    <row r="27" spans="2:15" ht="30.75" customHeight="1" thickBot="1" x14ac:dyDescent="0.4">
      <c r="B27" s="26" t="s">
        <v>31</v>
      </c>
      <c r="C27" s="27" t="s">
        <v>32</v>
      </c>
      <c r="D27" s="28">
        <f>IF(D23="","",D23*D25)</f>
        <v>1.0255748855116271</v>
      </c>
      <c r="E27" s="28">
        <f>IF(E23="","",E23*E25)</f>
        <v>1.0329218660049189</v>
      </c>
      <c r="F27" s="28">
        <f t="shared" ref="F27:G27" si="5">IF(F23="","",F23*F25)</f>
        <v>1.0334602890712661</v>
      </c>
      <c r="G27" s="28">
        <f t="shared" si="5"/>
        <v>1.0327659524002974</v>
      </c>
      <c r="H27" s="28">
        <f>IF(H23="","",H23*H25)</f>
        <v>1.0312945463606824</v>
      </c>
      <c r="I27" s="29">
        <f>IF(I23="","",I23*I25)</f>
        <v>1.0311470352977539</v>
      </c>
      <c r="J27" s="12"/>
    </row>
    <row r="28" spans="2:15" ht="45.65" customHeight="1" x14ac:dyDescent="0.35">
      <c r="B28" s="65" t="s">
        <v>48</v>
      </c>
      <c r="C28" s="65"/>
      <c r="D28" s="65"/>
      <c r="E28" s="65"/>
      <c r="F28" s="65"/>
      <c r="G28" s="65"/>
      <c r="H28" s="65"/>
      <c r="I28" s="65"/>
      <c r="J28" s="65"/>
      <c r="K28" s="31"/>
    </row>
    <row r="29" spans="2:15" x14ac:dyDescent="0.35">
      <c r="B29" s="4"/>
      <c r="C29" s="4"/>
      <c r="D29" s="30"/>
      <c r="E29" s="30"/>
      <c r="F29" s="30"/>
      <c r="G29" s="30"/>
      <c r="H29" s="30"/>
      <c r="I29" s="4"/>
      <c r="J29" s="31"/>
      <c r="K29" s="31"/>
    </row>
    <row r="30" spans="2:15" x14ac:dyDescent="0.35">
      <c r="B30" s="32" t="s">
        <v>33</v>
      </c>
      <c r="C30" s="33"/>
      <c r="D30" s="34"/>
      <c r="E30" s="34"/>
      <c r="F30" s="34"/>
      <c r="G30" s="34"/>
      <c r="H30" s="34"/>
      <c r="I30" s="35"/>
      <c r="J30" s="36"/>
      <c r="K30" s="36"/>
    </row>
    <row r="31" spans="2:15" x14ac:dyDescent="0.35">
      <c r="B31" s="4"/>
      <c r="C31" s="4"/>
      <c r="D31" s="37"/>
      <c r="E31" s="37"/>
      <c r="F31" s="37"/>
      <c r="G31" s="37"/>
      <c r="H31" s="37"/>
      <c r="I31" s="4"/>
      <c r="J31" s="36"/>
      <c r="K31" s="31"/>
    </row>
    <row r="32" spans="2:15" ht="15" customHeight="1" x14ac:dyDescent="0.35">
      <c r="B32" s="38" t="s">
        <v>11</v>
      </c>
      <c r="C32" s="48" t="s">
        <v>34</v>
      </c>
      <c r="D32" s="48"/>
      <c r="E32" s="48"/>
      <c r="F32" s="48"/>
      <c r="G32" s="48"/>
      <c r="H32" s="48"/>
      <c r="I32" s="48"/>
      <c r="J32" s="31"/>
      <c r="K32" s="31"/>
    </row>
    <row r="33" spans="2:9" x14ac:dyDescent="0.35">
      <c r="B33" s="39"/>
      <c r="C33" s="48"/>
      <c r="D33" s="48"/>
      <c r="E33" s="48"/>
      <c r="F33" s="48"/>
      <c r="G33" s="48"/>
      <c r="H33" s="48"/>
      <c r="I33" s="48"/>
    </row>
    <row r="34" spans="2:9" ht="7.5" customHeight="1" x14ac:dyDescent="0.35">
      <c r="B34" s="39"/>
      <c r="C34" s="48"/>
      <c r="D34" s="48"/>
      <c r="E34" s="48"/>
      <c r="F34" s="48"/>
      <c r="G34" s="48"/>
      <c r="H34" s="48"/>
      <c r="I34" s="48"/>
    </row>
    <row r="35" spans="2:9" ht="15" customHeight="1" x14ac:dyDescent="0.35">
      <c r="B35" s="39"/>
      <c r="C35" s="40"/>
      <c r="D35" s="40"/>
      <c r="E35" s="40"/>
      <c r="F35" s="40"/>
      <c r="G35" s="40"/>
      <c r="H35" s="40"/>
      <c r="I35" s="40"/>
    </row>
    <row r="36" spans="2:9" x14ac:dyDescent="0.35">
      <c r="B36" s="39"/>
      <c r="C36" s="48" t="s">
        <v>35</v>
      </c>
      <c r="D36" s="48"/>
      <c r="E36" s="48"/>
      <c r="F36" s="48"/>
      <c r="G36" s="48"/>
      <c r="H36" s="48"/>
      <c r="I36" s="48"/>
    </row>
    <row r="37" spans="2:9" x14ac:dyDescent="0.35">
      <c r="B37" s="39"/>
      <c r="C37" s="48"/>
      <c r="D37" s="48"/>
      <c r="E37" s="48"/>
      <c r="F37" s="48"/>
      <c r="G37" s="48"/>
      <c r="H37" s="48"/>
      <c r="I37" s="48"/>
    </row>
    <row r="38" spans="2:9" x14ac:dyDescent="0.35">
      <c r="B38" s="39"/>
      <c r="C38" s="48"/>
      <c r="D38" s="48"/>
      <c r="E38" s="48"/>
      <c r="F38" s="48"/>
      <c r="G38" s="48"/>
      <c r="H38" s="48"/>
      <c r="I38" s="48"/>
    </row>
    <row r="39" spans="2:9" ht="6.75" customHeight="1" x14ac:dyDescent="0.35">
      <c r="B39" s="39"/>
      <c r="C39" s="48"/>
      <c r="D39" s="48"/>
      <c r="E39" s="48"/>
      <c r="F39" s="48"/>
      <c r="G39" s="48"/>
      <c r="H39" s="48"/>
      <c r="I39" s="48"/>
    </row>
    <row r="40" spans="2:9" x14ac:dyDescent="0.35">
      <c r="B40" s="39"/>
      <c r="C40" s="40"/>
      <c r="D40" s="40"/>
      <c r="E40" s="40"/>
      <c r="F40" s="40"/>
      <c r="G40" s="40"/>
      <c r="H40" s="40"/>
      <c r="I40" s="40"/>
    </row>
    <row r="41" spans="2:9" ht="15" customHeight="1" x14ac:dyDescent="0.35">
      <c r="B41" s="39"/>
      <c r="C41" s="40" t="s">
        <v>36</v>
      </c>
      <c r="D41" s="40"/>
      <c r="E41" s="40"/>
      <c r="F41" s="40"/>
      <c r="G41" s="40"/>
      <c r="H41" s="40"/>
      <c r="I41" s="40"/>
    </row>
    <row r="42" spans="2:9" x14ac:dyDescent="0.35">
      <c r="B42" s="39"/>
      <c r="C42" s="40"/>
      <c r="D42" s="40"/>
      <c r="E42" s="40"/>
      <c r="F42" s="40"/>
      <c r="G42" s="40"/>
      <c r="H42" s="40"/>
      <c r="I42" s="40"/>
    </row>
    <row r="43" spans="2:9" x14ac:dyDescent="0.35">
      <c r="B43" s="38" t="s">
        <v>13</v>
      </c>
      <c r="C43" s="48" t="s">
        <v>37</v>
      </c>
      <c r="D43" s="48"/>
      <c r="E43" s="48"/>
      <c r="F43" s="48"/>
      <c r="G43" s="48"/>
      <c r="H43" s="48"/>
      <c r="I43" s="48"/>
    </row>
    <row r="44" spans="2:9" ht="15" customHeight="1" x14ac:dyDescent="0.35">
      <c r="B44" s="39"/>
      <c r="C44" s="48"/>
      <c r="D44" s="48"/>
      <c r="E44" s="48"/>
      <c r="F44" s="48"/>
      <c r="G44" s="48"/>
      <c r="H44" s="48"/>
      <c r="I44" s="48"/>
    </row>
    <row r="45" spans="2:9" ht="6.75" customHeight="1" x14ac:dyDescent="0.35">
      <c r="B45" s="39"/>
      <c r="C45" s="48"/>
      <c r="D45" s="48"/>
      <c r="E45" s="48"/>
      <c r="F45" s="48"/>
      <c r="G45" s="48"/>
      <c r="H45" s="48"/>
      <c r="I45" s="48"/>
    </row>
    <row r="46" spans="2:9" x14ac:dyDescent="0.35">
      <c r="B46" s="39"/>
      <c r="C46" s="40"/>
      <c r="D46" s="40"/>
      <c r="E46" s="40"/>
      <c r="F46" s="40"/>
      <c r="G46" s="40"/>
      <c r="H46" s="40"/>
      <c r="I46" s="40"/>
    </row>
    <row r="47" spans="2:9" x14ac:dyDescent="0.35">
      <c r="B47" s="39"/>
      <c r="C47" s="48" t="s">
        <v>38</v>
      </c>
      <c r="D47" s="48"/>
      <c r="E47" s="48"/>
      <c r="F47" s="48"/>
      <c r="G47" s="48"/>
      <c r="H47" s="48"/>
      <c r="I47" s="48"/>
    </row>
    <row r="48" spans="2:9" x14ac:dyDescent="0.35">
      <c r="B48" s="39"/>
      <c r="C48" s="48"/>
      <c r="D48" s="48"/>
      <c r="E48" s="48"/>
      <c r="F48" s="48"/>
      <c r="G48" s="48"/>
      <c r="H48" s="48"/>
      <c r="I48" s="48"/>
    </row>
    <row r="49" spans="2:9" x14ac:dyDescent="0.35">
      <c r="B49" s="39"/>
      <c r="C49" s="48"/>
      <c r="D49" s="48"/>
      <c r="E49" s="48"/>
      <c r="F49" s="48"/>
      <c r="G49" s="48"/>
      <c r="H49" s="48"/>
      <c r="I49" s="48"/>
    </row>
    <row r="50" spans="2:9" ht="8.25" customHeight="1" x14ac:dyDescent="0.35">
      <c r="B50" s="39"/>
      <c r="C50" s="48"/>
      <c r="D50" s="48"/>
      <c r="E50" s="48"/>
      <c r="F50" s="48"/>
      <c r="G50" s="48"/>
      <c r="H50" s="48"/>
      <c r="I50" s="48"/>
    </row>
    <row r="51" spans="2:9" x14ac:dyDescent="0.35">
      <c r="B51" s="39"/>
      <c r="C51" s="40"/>
      <c r="D51" s="40"/>
      <c r="E51" s="40"/>
      <c r="F51" s="40"/>
      <c r="G51" s="40"/>
      <c r="H51" s="40"/>
      <c r="I51" s="40"/>
    </row>
    <row r="52" spans="2:9" ht="15" customHeight="1" x14ac:dyDescent="0.35">
      <c r="B52" s="39"/>
      <c r="C52" s="47" t="s">
        <v>36</v>
      </c>
      <c r="D52" s="47"/>
      <c r="E52" s="47"/>
      <c r="F52" s="47"/>
      <c r="G52" s="47"/>
      <c r="H52" s="47"/>
      <c r="I52" s="47"/>
    </row>
    <row r="53" spans="2:9" x14ac:dyDescent="0.35">
      <c r="B53" s="39"/>
      <c r="C53" s="40"/>
      <c r="D53" s="40"/>
      <c r="E53" s="40"/>
      <c r="F53" s="40"/>
      <c r="G53" s="40"/>
      <c r="H53" s="40"/>
      <c r="I53" s="40"/>
    </row>
    <row r="54" spans="2:9" ht="15" customHeight="1" x14ac:dyDescent="0.35">
      <c r="B54" s="39"/>
      <c r="C54" s="48" t="s">
        <v>39</v>
      </c>
      <c r="D54" s="48"/>
      <c r="E54" s="48"/>
      <c r="F54" s="48"/>
      <c r="G54" s="48"/>
      <c r="H54" s="48"/>
      <c r="I54" s="48"/>
    </row>
    <row r="55" spans="2:9" x14ac:dyDescent="0.35">
      <c r="B55" s="39"/>
      <c r="C55" s="48"/>
      <c r="D55" s="48"/>
      <c r="E55" s="48"/>
      <c r="F55" s="48"/>
      <c r="G55" s="48"/>
      <c r="H55" s="48"/>
      <c r="I55" s="48"/>
    </row>
    <row r="56" spans="2:9" x14ac:dyDescent="0.35">
      <c r="B56" s="39"/>
      <c r="C56" s="40"/>
      <c r="D56" s="40"/>
      <c r="E56" s="40"/>
      <c r="F56" s="40"/>
      <c r="G56" s="40"/>
      <c r="H56" s="40"/>
      <c r="I56" s="40"/>
    </row>
    <row r="57" spans="2:9" x14ac:dyDescent="0.35">
      <c r="B57" s="38" t="s">
        <v>15</v>
      </c>
      <c r="C57" s="48" t="s">
        <v>40</v>
      </c>
      <c r="D57" s="48"/>
      <c r="E57" s="48"/>
      <c r="F57" s="48"/>
      <c r="G57" s="48"/>
      <c r="H57" s="48"/>
      <c r="I57" s="48"/>
    </row>
    <row r="58" spans="2:9" ht="25.5" customHeight="1" x14ac:dyDescent="0.35">
      <c r="B58" s="39"/>
      <c r="C58" s="48"/>
      <c r="D58" s="48"/>
      <c r="E58" s="48"/>
      <c r="F58" s="48"/>
      <c r="G58" s="48"/>
      <c r="H58" s="48"/>
      <c r="I58" s="48"/>
    </row>
    <row r="59" spans="2:9" x14ac:dyDescent="0.35">
      <c r="B59" s="39"/>
      <c r="C59" s="40"/>
      <c r="D59" s="40"/>
      <c r="E59" s="40"/>
      <c r="F59" s="40"/>
      <c r="G59" s="40"/>
      <c r="H59" s="40"/>
      <c r="I59" s="40"/>
    </row>
    <row r="60" spans="2:9" x14ac:dyDescent="0.35">
      <c r="B60" s="38" t="s">
        <v>19</v>
      </c>
      <c r="C60" s="48" t="s">
        <v>41</v>
      </c>
      <c r="D60" s="48"/>
      <c r="E60" s="48"/>
      <c r="F60" s="48"/>
      <c r="G60" s="48"/>
      <c r="H60" s="48"/>
      <c r="I60" s="48"/>
    </row>
    <row r="61" spans="2:9" x14ac:dyDescent="0.35">
      <c r="B61" s="38"/>
      <c r="C61" s="41"/>
      <c r="D61" s="41"/>
      <c r="E61" s="41"/>
      <c r="F61" s="41"/>
      <c r="G61" s="41"/>
      <c r="H61" s="41"/>
      <c r="I61" s="41"/>
    </row>
    <row r="62" spans="2:9" x14ac:dyDescent="0.35">
      <c r="B62" s="38" t="s">
        <v>21</v>
      </c>
      <c r="C62" s="48" t="s">
        <v>42</v>
      </c>
      <c r="D62" s="48"/>
      <c r="E62" s="48"/>
      <c r="F62" s="48"/>
      <c r="G62" s="48"/>
      <c r="H62" s="48"/>
      <c r="I62" s="48"/>
    </row>
    <row r="63" spans="2:9" x14ac:dyDescent="0.35">
      <c r="B63" s="39"/>
      <c r="C63" s="40"/>
      <c r="D63" s="40"/>
      <c r="E63" s="40"/>
      <c r="F63" s="40"/>
      <c r="G63" s="40"/>
      <c r="H63" s="40"/>
      <c r="I63" s="40"/>
    </row>
    <row r="64" spans="2:9" x14ac:dyDescent="0.35">
      <c r="B64" s="38" t="s">
        <v>43</v>
      </c>
      <c r="C64" s="47" t="s">
        <v>44</v>
      </c>
      <c r="D64" s="47"/>
      <c r="E64" s="47"/>
      <c r="F64" s="47"/>
      <c r="G64" s="47"/>
      <c r="H64" s="47"/>
      <c r="I64" s="47"/>
    </row>
    <row r="65" spans="2:9" x14ac:dyDescent="0.35">
      <c r="B65" s="39"/>
      <c r="C65" s="40"/>
      <c r="D65" s="40"/>
      <c r="E65" s="40"/>
      <c r="F65" s="40"/>
      <c r="G65" s="40"/>
      <c r="H65" s="40"/>
      <c r="I65" s="40"/>
    </row>
    <row r="66" spans="2:9" x14ac:dyDescent="0.35">
      <c r="B66" s="38" t="s">
        <v>28</v>
      </c>
      <c r="C66" s="47" t="s">
        <v>45</v>
      </c>
      <c r="D66" s="47"/>
      <c r="E66" s="47"/>
      <c r="F66" s="47"/>
      <c r="G66" s="47"/>
      <c r="H66" s="47"/>
      <c r="I66" s="47"/>
    </row>
    <row r="68" spans="2:9" x14ac:dyDescent="0.35">
      <c r="B68" s="20"/>
      <c r="C68" s="20"/>
    </row>
    <row r="69" spans="2:9" x14ac:dyDescent="0.35">
      <c r="C69" s="20"/>
    </row>
  </sheetData>
  <mergeCells count="21">
    <mergeCell ref="C43:I45"/>
    <mergeCell ref="B9:I9"/>
    <mergeCell ref="B10:I10"/>
    <mergeCell ref="B11:I11"/>
    <mergeCell ref="B13:C14"/>
    <mergeCell ref="D13:H13"/>
    <mergeCell ref="I13:I14"/>
    <mergeCell ref="C15:I15"/>
    <mergeCell ref="C24:I24"/>
    <mergeCell ref="C26:I26"/>
    <mergeCell ref="C32:I34"/>
    <mergeCell ref="C36:I39"/>
    <mergeCell ref="B28:J28"/>
    <mergeCell ref="C64:I64"/>
    <mergeCell ref="C66:I66"/>
    <mergeCell ref="C47:I50"/>
    <mergeCell ref="C52:I52"/>
    <mergeCell ref="C54:I55"/>
    <mergeCell ref="C57:I58"/>
    <mergeCell ref="C60:I60"/>
    <mergeCell ref="C62:I62"/>
  </mergeCells>
  <pageMargins left="0.196850393700787" right="0.196850393700787" top="0.39370078740157499" bottom="0.472441" header="0.196850393700787" footer="9.8425200000000004E-2"/>
  <pageSetup scale="48" orientation="landscape" r:id="rId1"/>
  <headerFooter>
    <oddHeader>&amp;R&amp;6&amp;K00-049Date: &amp;D
Time: &amp;T</oddHeader>
    <oddFooter>&amp;L&amp;6&amp;K00-049Path: &amp;Z
File: &amp;F
Tab: &amp;A&amp;R&amp;6&amp;K00-049Page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F0CD3-0700-420C-9425-48FD1CB786DF}">
  <ds:schemaRef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171117C-665B-46FA-9A83-667D4A10804C}">
  <ds:schemaRefs>
    <ds:schemaRef ds:uri="http://schemas.microsoft.com/sharepoint/v3/contenttype/forms"/>
  </ds:schemaRefs>
</ds:datastoreItem>
</file>

<file path=customXml/itemProps3.xml><?xml version="1.0" encoding="utf-8"?>
<ds:datastoreItem xmlns:ds="http://schemas.openxmlformats.org/officeDocument/2006/customXml" ds:itemID="{E7EA3827-9AA7-47EE-9DFA-27B4DDB77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2-R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Jonathan Moga</dc:creator>
  <cp:lastModifiedBy>Lisa Phin</cp:lastModifiedBy>
  <dcterms:created xsi:type="dcterms:W3CDTF">2023-10-13T18:27:56Z</dcterms:created>
  <dcterms:modified xsi:type="dcterms:W3CDTF">2024-08-14T20:21:23Z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2023-10-13T18:28:26Z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a71b9ad2-5eab-4157-8827-ffb69ddd39aa</vt:lpwstr>
  </property>
  <property fmtid="{D5CDD505-2E9C-101B-9397-08002B2CF9AE}" pid="8" name="MSIP_Label_84f3ae17-4131-4cab-af65-6307e1627001_ContentBits">
    <vt:lpwstr>0</vt:lpwstr>
  </property>
  <property fmtid="{D5CDD505-2E9C-101B-9397-08002B2CF9AE}" pid="9" name="ContentTypeId">
    <vt:lpwstr>0x010100E2BC2B17DA609645B55856B502DCD708</vt:lpwstr>
  </property>
</Properties>
</file>