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22B83940-460C-48D1-8CE2-5C65B3B74E32}" xr6:coauthVersionLast="47" xr6:coauthVersionMax="47" xr10:uidLastSave="{00000000-0000-0000-0000-000000000000}"/>
  <bookViews>
    <workbookView xWindow="-110" yWindow="-110" windowWidth="19420" windowHeight="10420" xr2:uid="{D0B59519-3D0C-4941-99F9-06559638ECF5}"/>
  </bookViews>
  <sheets>
    <sheet name="Appx 2-D_Overhea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_LU">#REF!</definedName>
    <definedName name="A_RES">#REF!</definedName>
    <definedName name="A_SL">#REF!</definedName>
    <definedName name="A_WH">#REF!</definedName>
    <definedName name="aa" localSheetId="0"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ctualRange2010">INDIRECT(ActualRange2010Input)</definedName>
    <definedName name="ActualRange2011">INDIRECT(ActualRange2011Input)</definedName>
    <definedName name="ada" hidden="1">#REF!</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localSheetId="0" hidden="1">{#N/A,#N/A,FALSE,"Aging Summary";#N/A,#N/A,FALSE,"Ratio Analysis";#N/A,#N/A,FALSE,"Test 120 Day Accts";#N/A,#N/A,FALSE,"Tickmarks"}</definedName>
    <definedName name="azad" hidden="1">{#N/A,#N/A,FALSE,"Aging Summary";#N/A,#N/A,FALSE,"Ratio Analysis";#N/A,#N/A,FALSE,"Test 120 Day Accts";#N/A,#N/A,FALSE,"Tickmarks"}</definedName>
    <definedName name="bb" hidden="1">#REF!</definedName>
    <definedName name="BridgeYear">'[1]LDC Info'!$E$26</definedName>
    <definedName name="BudgetRange2010">INDIRECT(BudgetRange2010Input)</definedName>
    <definedName name="BudgetRange2011">INDIRECT(BudgetRange2011Input)</definedName>
    <definedName name="BUTTONSRange">'[2]Navigation Macro Values'!$A$14:$G$279</definedName>
    <definedName name="bvvbnvbn" hidden="1">{#N/A,#N/A,FALSE,"Aging Summary";#N/A,#N/A,FALSE,"Ratio Analysis";#N/A,#N/A,FALSE,"Test 120 Day Accts";#N/A,#N/A,FALSE,"Tickmarks"}</definedName>
    <definedName name="Category2">#REF!</definedName>
    <definedName name="Category2new">#REF!</definedName>
    <definedName name="category2new2">#REF!</definedName>
    <definedName name="category2new3">#REF!</definedName>
    <definedName name="Category2v2">#REF!</definedName>
    <definedName name="category2v2new">#REF!</definedName>
    <definedName name="contactf">#REF!</definedName>
    <definedName name="Crystal_1_1_WEBI_DataGrid" hidden="1">[3]summary!#REF!</definedName>
    <definedName name="Crystal_1_1_WEBI_HHeading" hidden="1">[3]summary!#REF!</definedName>
    <definedName name="Crystal_1_1_WEBI_Table" hidden="1">[3]summary!#REF!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localSheetId="0" hidden="1">#REF!</definedName>
    <definedName name="Crystal_12_1_WEBI_DataGrid" hidden="1">#REF!</definedName>
    <definedName name="Crystal_12_1_WEBI_HHeading" localSheetId="0" hidden="1">#REF!</definedName>
    <definedName name="Crystal_12_1_WEBI_HHeading" hidden="1">#REF!</definedName>
    <definedName name="Crystal_12_1_WEBI_Table" localSheetId="0" hidden="1">#REF!</definedName>
    <definedName name="Crystal_12_1_WEBI_Table" hidden="1">#REF!</definedName>
    <definedName name="Crystal_14_1_WEBI_DataGrid" localSheetId="0" hidden="1">#REF!</definedName>
    <definedName name="Crystal_14_1_WEBI_DataGrid" hidden="1">#REF!</definedName>
    <definedName name="Crystal_14_1_WEBI_HHeading" localSheetId="0" hidden="1">#REF!</definedName>
    <definedName name="Crystal_14_1_WEBI_HHeading" hidden="1">#REF!</definedName>
    <definedName name="Crystal_14_1_WEBI_Table" localSheetId="0" hidden="1">#REF!</definedName>
    <definedName name="Crystal_14_1_WEBI_Table" hidden="1">#REF!</definedName>
    <definedName name="Crystal_16_1_WEBI_DataGrid" localSheetId="0" hidden="1">#REF!</definedName>
    <definedName name="Crystal_16_1_WEBI_DataGrid" hidden="1">#REF!</definedName>
    <definedName name="Crystal_16_1_WEBI_HHeading" localSheetId="0" hidden="1">#REF!</definedName>
    <definedName name="Crystal_16_1_WEBI_HHeading" hidden="1">#REF!</definedName>
    <definedName name="Crystal_16_1_WEBI_Table" localSheetId="0" hidden="1">#REF!</definedName>
    <definedName name="Crystal_16_1_WEBI_Table" hidden="1">#REF!</definedName>
    <definedName name="Crystal_18_1_WEBI_DataGrid" localSheetId="0" hidden="1">#REF!</definedName>
    <definedName name="Crystal_18_1_WEBI_DataGrid" hidden="1">#REF!</definedName>
    <definedName name="Crystal_18_1_WEBI_HHeading" localSheetId="0" hidden="1">#REF!</definedName>
    <definedName name="Crystal_18_1_WEBI_HHeading" hidden="1">#REF!</definedName>
    <definedName name="Crystal_18_1_WEBI_Table" localSheetId="0" hidden="1">#REF!</definedName>
    <definedName name="Crystal_18_1_WEBI_Table" hidden="1">#REF!</definedName>
    <definedName name="Crystal_2_1_WEBI_DataGrid" localSheetId="0" hidden="1">#REF!</definedName>
    <definedName name="Crystal_2_1_WEBI_DataGrid" hidden="1">#REF!</definedName>
    <definedName name="Crystal_2_1_WEBI_HHeading" localSheetId="0" hidden="1">#REF!</definedName>
    <definedName name="Crystal_2_1_WEBI_HHeading" hidden="1">#REF!</definedName>
    <definedName name="Crystal_2_1_WEBI_Table" localSheetId="0" hidden="1">#REF!</definedName>
    <definedName name="Crystal_2_1_WEBI_Table" hidden="1">#REF!</definedName>
    <definedName name="Crystal_4_1_WEBI_DataGrid" localSheetId="0" hidden="1">#REF!</definedName>
    <definedName name="Crystal_4_1_WEBI_DataGrid" hidden="1">#REF!</definedName>
    <definedName name="Crystal_4_1_WEBI_HHeading" localSheetId="0" hidden="1">#REF!</definedName>
    <definedName name="Crystal_4_1_WEBI_HHeading" hidden="1">#REF!</definedName>
    <definedName name="Crystal_4_1_WEBI_Table" localSheetId="0" hidden="1">#REF!</definedName>
    <definedName name="Crystal_4_1_WEBI_Table" hidden="1">#REF!</definedName>
    <definedName name="Crystal_5_1_WEBI_DataGrid" localSheetId="0" hidden="1">#REF!</definedName>
    <definedName name="Crystal_5_1_WEBI_DataGrid" hidden="1">#REF!</definedName>
    <definedName name="Crystal_5_1_WEBI_HHeading" localSheetId="0" hidden="1">#REF!</definedName>
    <definedName name="Crystal_5_1_WEBI_HHeading" hidden="1">#REF!</definedName>
    <definedName name="Crystal_5_1_WEBI_Table" localSheetId="0" hidden="1">#REF!</definedName>
    <definedName name="Crystal_5_1_WEBI_Table" hidden="1">#REF!</definedName>
    <definedName name="Crystal_6_1_WEBI_DataGrid" localSheetId="0" hidden="1">#REF!</definedName>
    <definedName name="Crystal_6_1_WEBI_DataGrid" hidden="1">#REF!</definedName>
    <definedName name="Crystal_6_1_WEBI_HHeading" localSheetId="0" hidden="1">#REF!</definedName>
    <definedName name="Crystal_6_1_WEBI_HHeading" hidden="1">#REF!</definedName>
    <definedName name="Crystal_6_1_WEBI_Table" localSheetId="0" hidden="1">#REF!</definedName>
    <definedName name="Crystal_6_1_WEBI_Table" hidden="1">#REF!</definedName>
    <definedName name="Crystal_8_1_WEBI_DataGrid" localSheetId="0" hidden="1">#REF!</definedName>
    <definedName name="Crystal_8_1_WEBI_DataGrid" hidden="1">#REF!</definedName>
    <definedName name="Crystal_8_1_WEBI_HHeading" localSheetId="0" hidden="1">#REF!</definedName>
    <definedName name="Crystal_8_1_WEBI_HHeading" hidden="1">#REF!</definedName>
    <definedName name="Crystal_8_1_WEBI_Table" localSheetId="0" hidden="1">#REF!</definedName>
    <definedName name="Crystal_8_1_WEBI_Table" hidden="1">#REF!</definedName>
    <definedName name="Crystal_9_1_WEBI_DataGrid" localSheetId="0" hidden="1">#REF!</definedName>
    <definedName name="Crystal_9_1_WEBI_DataGrid" hidden="1">#REF!</definedName>
    <definedName name="Crystal_9_1_WEBI_HHeading" localSheetId="0" hidden="1">#REF!</definedName>
    <definedName name="Crystal_9_1_WEBI_HHeading" hidden="1">#REF!</definedName>
    <definedName name="Crystal_9_1_WEBI_Table" localSheetId="0" hidden="1">#REF!</definedName>
    <definedName name="Crystal_9_1_WEBI_Table" hidden="1">#REF!</definedName>
    <definedName name="cvcxvcxvx" hidden="1">{#N/A,#N/A,FALSE,"Aging Summary";#N/A,#N/A,FALSE,"Ratio Analysis";#N/A,#N/A,FALSE,"Test 120 Day Accts";#N/A,#N/A,FALSE,"Tickmarks"}</definedName>
    <definedName name="cxczxzc" hidden="1">#REF!</definedName>
    <definedName name="cxvvx" hidden="1">#REF!</definedName>
    <definedName name="cxXcXZ"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czxcz" hidden="1">{#N/A,#N/A,FALSE,"Aging Summary";#N/A,#N/A,FALSE,"Ratio Analysis";#N/A,#N/A,FALSE,"Test 120 Day Accts";#N/A,#N/A,FALSE,"Tickmarks"}</definedName>
    <definedName name="Data">#REF!</definedName>
    <definedName name="Data_Essbase">#REF!</definedName>
    <definedName name="Data_HR">#REF!</definedName>
    <definedName name="data1">#REF!</definedName>
    <definedName name="Data2007">#REF!</definedName>
    <definedName name="Data3620">#REF!</definedName>
    <definedName name="DataRC">#REF!</definedName>
    <definedName name="Dates">#REF!</definedName>
    <definedName name="dd" localSheetId="0" hidden="1">{#N/A,#N/A,FALSE,"Aging Summary";#N/A,#N/A,FALSE,"Ratio Analysis";#N/A,#N/A,FALSE,"Test 120 Day Accts";#N/A,#N/A,FALSE,"Tickmarks"}</definedName>
    <definedName name="dd" hidden="1">{#N/A,#N/A,FALSE,"Aging Summary";#N/A,#N/A,FALSE,"Ratio Analysis";#N/A,#N/A,FALSE,"Test 120 Day Accts";#N/A,#N/A,FALSE,"Tickmarks"}</definedName>
    <definedName name="ddd" hidden="1">{#N/A,#N/A,FALSE,"Aging Summary";#N/A,#N/A,FALSE,"Ratio Analysis";#N/A,#N/A,FALSE,"Test 120 Day Accts";#N/A,#N/A,FALSE,"Tickmarks"}</definedName>
    <definedName name="dfdsfds" hidden="1">#REF!</definedName>
    <definedName name="dfhgfdgg" hidden="1">{#N/A,#N/A,FALSE,"Aging Summary";#N/A,#N/A,FALSE,"Ratio Analysis";#N/A,#N/A,FALSE,"Test 120 Day Accts";#N/A,#N/A,FALSE,"Tickmarks"}</definedName>
    <definedName name="dfsdf" hidden="1">#REF!</definedName>
    <definedName name="dgfdgfdgfdgdg" hidden="1">{"year1",#N/A,FALSE,"compare";"year10",#N/A,FALSE,"compare";"year2",#N/A,FALSE,"compare";"year3",#N/A,FALSE,"compare";"year4",#N/A,FALSE,"compare";"year5",#N/A,FALSE,"compare";"year6",#N/A,FALSE,"compare";"year7",#N/A,FALSE,"compare";"year8",#N/A,FALSE,"compare";"year9",#N/A,FALSE,"compare"}</definedName>
    <definedName name="dgvfdgfdgfd" hidden="1">{"year1",#N/A,FALSE,"compare";"year2",#N/A,FALSE,"compare";"year3",#N/A,FALSE,"compare";"year4",#N/A,FALSE,"compare";"year5",#N/A,FALSE,"compare"}</definedName>
    <definedName name="DPW">#REF!</definedName>
    <definedName name="dpwnew">#REF!</definedName>
    <definedName name="dqd" hidden="1">#REF!</definedName>
    <definedName name="dsADA"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dsfdsfsd" hidden="1">#REF!</definedName>
    <definedName name="e" localSheetId="0" hidden="1">{#N/A,#N/A,FALSE,"Aging Summary";#N/A,#N/A,FALSE,"Ratio Analysis";#N/A,#N/A,FALSE,"Test 120 Day Accts";#N/A,#N/A,FALSE,"Tickmarks"}</definedName>
    <definedName name="e" hidden="1">{#N/A,#N/A,FALSE,"Aging Summary";#N/A,#N/A,FALSE,"Ratio Analysis";#N/A,#N/A,FALSE,"Test 120 Day Accts";#N/A,#N/A,FALSE,"Tickmarks"}</definedName>
    <definedName name="EBNUMBER">'[4]LDC Info'!$E$16</definedName>
    <definedName name="eet" hidden="1">#REF!</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eqe" hidden="1">{#N/A,#N/A,FALSE,"Aging Summary";#N/A,#N/A,FALSE,"Ratio Analysis";#N/A,#N/A,FALSE,"Test 120 Day Accts";#N/A,#N/A,FALSE,"Tickmarks"}</definedName>
    <definedName name="errw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ertt" hidden="1">#REF!</definedName>
    <definedName name="ertte" hidden="1">#REF!</definedName>
    <definedName name="eterte" hidden="1">#REF!</definedName>
    <definedName name="etet" hidden="1">#REF!</definedName>
    <definedName name="etette" hidden="1">#REF!</definedName>
    <definedName name="etretret"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etrt" hidden="1">#REF!</definedName>
    <definedName name="ewer" hidden="1">#REF!</definedName>
    <definedName name="ewrewr" hidden="1">#REF!</definedName>
    <definedName name="ewrteter" hidden="1">#REF!</definedName>
    <definedName name="ewrwr" hidden="1">#REF!</definedName>
    <definedName name="fdgdgfd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fdgfdg" hidden="1">#REF!</definedName>
    <definedName name="fdgfdgdfgdf" hidden="1">{#N/A,#N/A,FALSE,"Aging Summary";#N/A,#N/A,FALSE,"Ratio Analysis";#N/A,#N/A,FALSE,"Test 120 Day Accts";#N/A,#N/A,FALSE,"Tickmarks"}</definedName>
    <definedName name="fdgfdgdgdgggd" hidden="1">{"consolidated_costs",#N/A,FALSE,"Cost_Data_Table";"regulatory_adjustments",#N/A,FALSE,"Cost_Data_Table";"adjustment_explanations",#N/A,FALSE,"Cost_Data_Table";"utility_costs",#N/A,FALSE,"Cost_Data_Table";"utility_costs_inflated",#N/A,FALSE,"Cost_Data_Table"}</definedName>
    <definedName name="fdgfdgfdg" hidden="1">{#N/A,#N/A,FALSE,"Aging Summary";#N/A,#N/A,FALSE,"Ratio Analysis";#N/A,#N/A,FALSE,"Test 120 Day Accts";#N/A,#N/A,FALSE,"Tickmarks"}</definedName>
    <definedName name="fdgfdgfdgd"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fdgfdgfdgdfg"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fdsfdsf"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gdgdgd" hidden="1">{#N/A,#N/A,FALSE,"Aging Summary";#N/A,#N/A,FALSE,"Ratio Analysis";#N/A,#N/A,FALSE,"Test 120 Day Accts";#N/A,#N/A,FALSE,"Tickmarks"}</definedName>
    <definedName name="fghfgh" hidden="1">#REF!</definedName>
    <definedName name="fghjh" hidden="1">#REF!</definedName>
    <definedName name="fhh" hidden="1">{#N/A,#N/A,FALSE,"Aging Summary";#N/A,#N/A,FALSE,"Ratio Analysis";#N/A,#N/A,FALSE,"Test 120 Day Accts";#N/A,#N/A,FALSE,"Tickmarks"}</definedName>
    <definedName name="FS_LIST">'[5]Supporting Info'!$A$15:$A$38</definedName>
    <definedName name="fsds" hidden="1">#REF!</definedName>
    <definedName name="fsfs" hidden="1">#REF!</definedName>
    <definedName name="FSImpact_OEB">'[5]Supporting Info'!$E$16:$E$34</definedName>
    <definedName name="FundData2012">#REF!</definedName>
    <definedName name="FundData2013">#REF!</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fdgfdgd" hidden="1">{#N/A,#N/A,FALSE,"Aging Summary";#N/A,#N/A,FALSE,"Ratio Analysis";#N/A,#N/A,FALSE,"Test 120 Day Accts";#N/A,#N/A,FALSE,"Tickmarks"}</definedName>
    <definedName name="gfdgfdgfdg" hidden="1">{#N/A,#N/A,FALSE,"Aging Summary";#N/A,#N/A,FALSE,"Ratio Analysis";#N/A,#N/A,FALSE,"Test 120 Day Accts";#N/A,#N/A,FALSE,"Tickmarks"}</definedName>
    <definedName name="ggfdg" hidden="1">#REF!</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hidden="1">{#N/A,#N/A,FALSE,"Aging Summary";#N/A,#N/A,FALSE,"Ratio Analysis";#N/A,#N/A,FALSE,"Test 120 Day Accts";#N/A,#N/A,FALSE,"Tickmarks"}</definedName>
    <definedName name="ghgh" hidden="1">{#N/A,#N/A,FALSE,"Aging Summary";#N/A,#N/A,FALSE,"Ratio Analysis";#N/A,#N/A,FALSE,"Test 120 Day Accts";#N/A,#N/A,FALSE,"Tickmarks"}</definedName>
    <definedName name="h" hidden="1">{#N/A,#N/A,FALSE,"Aging Summary";#N/A,#N/A,FALSE,"Ratio Analysis";#N/A,#N/A,FALSE,"Test 120 Day Accts";#N/A,#N/A,FALSE,"Tickmarks"}</definedName>
    <definedName name="hello">#REF!</definedName>
    <definedName name="hfghfh" hidden="1">{#N/A,#N/A,FALSE,"Aging Summary";#N/A,#N/A,FALSE,"Ratio Analysis";#N/A,#N/A,FALSE,"Test 120 Day Accts";#N/A,#N/A,FALSE,"Tickmarks"}</definedName>
    <definedName name="hgfhfh" hidden="1">#REF!</definedName>
    <definedName name="hgfhgfh" hidden="1">#REF!</definedName>
    <definedName name="hggjhj" hidden="1">#REF!</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gj" hidden="1">#REF!</definedName>
    <definedName name="hgjhj" hidden="1">{#N/A,#N/A,FALSE,"Aging Summary";#N/A,#N/A,FALSE,"Ratio Analysis";#N/A,#N/A,FALSE,"Test 120 Day Accts";#N/A,#N/A,FALSE,"Tickmarks"}</definedName>
    <definedName name="hgjhjhgjh" localSheetId="0" hidden="1">{#N/A,#N/A,FALSE,"Aging Summary";#N/A,#N/A,FALSE,"Ratio Analysis";#N/A,#N/A,FALSE,"Test 120 Day Accts";#N/A,#N/A,FALSE,"Tickmarks"}</definedName>
    <definedName name="hgjhjhgjh" hidden="1">{#N/A,#N/A,FALSE,"Aging Summary";#N/A,#N/A,FALSE,"Ratio Analysis";#N/A,#N/A,FALSE,"Test 120 Day Accts";#N/A,#N/A,FALSE,"Tickmarks"}</definedName>
    <definedName name="hhjhj"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histdate">[6]Financials!$E$76</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jjjgj"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impactcheck">#REF!</definedName>
    <definedName name="Incr2000">#REF!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iou" hidden="1">#REF!</definedName>
    <definedName name="iuoiuoiu" hidden="1">{#N/A,#N/A,FALSE,"Aging Summary";#N/A,#N/A,FALSE,"Ratio Analysis";#N/A,#N/A,FALSE,"Test 120 Day Accts";#N/A,#N/A,FALSE,"Tickmarks"}</definedName>
    <definedName name="iuyiyi" hidden="1">#REF!</definedName>
    <definedName name="iyui" hidden="1">{#N/A,#N/A,FALSE,"Aging Summary";#N/A,#N/A,FALSE,"Ratio Analysis";#N/A,#N/A,FALSE,"Test 120 Day Accts";#N/A,#N/A,FALSE,"Tickmarks"}</definedName>
    <definedName name="j" hidden="1">{#N/A,#N/A,FALSE,"Aging Summary";#N/A,#N/A,FALSE,"Ratio Analysis";#N/A,#N/A,FALSE,"Test 120 Day Accts";#N/A,#N/A,FALSE,"Tickmarks"}</definedName>
    <definedName name="J_GS1">#REF!</definedName>
    <definedName name="J_GS2">#REF!</definedName>
    <definedName name="J_GS3">#REF!</definedName>
    <definedName name="J_LU">#REF!</definedName>
    <definedName name="J_RES">#REF!</definedName>
    <definedName name="J_SL">#REF!</definedName>
    <definedName name="J_WH">#REF!</definedName>
    <definedName name="jgg" localSheetId="0"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hidden="1">{#N/A,#N/A,FALSE,"Aging Summary";#N/A,#N/A,FALSE,"Ratio Analysis";#N/A,#N/A,FALSE,"Test 120 Day Accts";#N/A,#N/A,FALSE,"Tickmarks"}</definedName>
    <definedName name="jhgjhgjhg" hidden="1">{"income",#N/A,FALSE,"income_statement"}</definedName>
    <definedName name="jhgjhgjhgj" localSheetId="0" hidden="1">{#N/A,#N/A,FALSE,"Aging Summary";#N/A,#N/A,FALSE,"Ratio Analysis";#N/A,#N/A,FALSE,"Test 120 Day Accts";#N/A,#N/A,FALSE,"Tickmarks"}</definedName>
    <definedName name="jhgjhgjhgj" hidden="1">{#N/A,#N/A,FALSE,"Aging Summary";#N/A,#N/A,FALSE,"Ratio Analysis";#N/A,#N/A,FALSE,"Test 120 Day Accts";#N/A,#N/A,FALSE,"Tickmarks"}</definedName>
    <definedName name="jhjhgjjghhj" hidden="1">{"yr1_AOA",#N/A,FALSE,"AOA Effect";"yr2_AOA",#N/A,FALSE,"AOA Effect";"yr3_AOA",#N/A,FALSE,"AOA Effect";"yr4_AOA",#N/A,FALSE,"AOA Effect";"yr5_AOA",#N/A,FALSE,"AOA Effect";"yr6_AOA",#N/A,FALSE,"AOA Effect";"yr7_AOA",#N/A,FALSE,"AOA Effect";"yr8_AOA",#N/A,FALSE,"AOA Effect";"yr9_AOA",#N/A,FALSE,"AOA Effect";"yr10_AOA",#N/A,FALSE,"AOA Effect"}</definedName>
    <definedName name="jhkjhk" hidden="1">#REF!</definedName>
    <definedName name="jhkjhkh" hidden="1">#REF!</definedName>
    <definedName name="jhkjhlkjhk" hidden="1">{#N/A,#N/A,FALSE,"Aging Summary";#N/A,#N/A,FALSE,"Ratio Analysis";#N/A,#N/A,FALSE,"Test 120 Day Accts";#N/A,#N/A,FALSE,"Tickmarks"}</definedName>
    <definedName name="jj" localSheetId="0"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hidden="1">{#N/A,#N/A,FALSE,"Aging Summary";#N/A,#N/A,FALSE,"Ratio Analysis";#N/A,#N/A,FALSE,"Test 120 Day Accts";#N/A,#N/A,FALSE,"Tickmarks"}</definedName>
    <definedName name="jjkhh" hidden="1">#REF!</definedName>
    <definedName name="jkhjkjhkjhkhkh"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jkj" hidden="1">#REF!</definedName>
    <definedName name="jkjhkjhkhkh" hidden="1">{"datatable",#N/A,FALSE,"Cust.Adds_Volumes"}</definedName>
    <definedName name="JKLKJL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kjhk" hidden="1">#REF!</definedName>
    <definedName name="kjkhj" hidden="1">#REF!</definedName>
    <definedName name="kjkj" hidden="1">#REF!</definedName>
    <definedName name="kjlkjl" hidden="1">#REF!</definedName>
    <definedName name="kjll" hidden="1">{"yr1_AOA",#N/A,FALSE,"AOA Effect";"yr2_AOA",#N/A,FALSE,"AOA Effect";"yr3_AOA",#N/A,FALSE,"AOA Effect";"yr4_AOA",#N/A,FALSE,"AOA Effect";"yr5_AOA",#N/A,FALSE,"AOA Effect";"yr6_AOA",#N/A,FALSE,"AOA Effect";"yr7_AOA",#N/A,FALSE,"AOA Effect";"yr8_AOA",#N/A,FALSE,"AOA Effect";"yr9_AOA",#N/A,FALSE,"AOA Effect";"yr10_AOA",#N/A,FALSE,"AOA Effect"}</definedName>
    <definedName name="kkgk" hidden="1">#REF!</definedName>
    <definedName name="kkyuk" hidden="1">#REF!</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lhl" hidden="1">#REF!</definedName>
    <definedName name="LIMIT">#REF!</definedName>
    <definedName name="ljljlj" hidden="1">#REF!</definedName>
    <definedName name="lkjlj" hidden="1">#REF!</definedName>
    <definedName name="lkjlkl" hidden="1">#REF!</definedName>
    <definedName name="lkll" hidden="1">{#N/A,#N/A,FALSE,"Aging Summary";#N/A,#N/A,FALSE,"Ratio Analysis";#N/A,#N/A,FALSE,"Test 120 Day Accts";#N/A,#N/A,FALSE,"Tickmarks"}</definedName>
    <definedName name="llkjl" hidden="1">#REF!</definedName>
    <definedName name="LoanPaybackStart">#REF!</definedName>
    <definedName name="LoanStartLToday">IF(LoanPaybackStart&lt;TODAY(),TRUE,FALSE)</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mnbm" hidden="1">#REF!</definedName>
    <definedName name="mnbmnb" hidden="1">{#N/A,#N/A,FALSE,"Aging Summary";#N/A,#N/A,FALSE,"Ratio Analysis";#N/A,#N/A,FALSE,"Test 120 Day Accts";#N/A,#N/A,FALSE,"Tickmarks"}</definedName>
    <definedName name="mnn" hidden="1">#REF!</definedName>
    <definedName name="MofF">#REF!</definedName>
    <definedName name="Monthly">#REF!</definedName>
    <definedName name="n" localSheetId="0" hidden="1">{#N/A,#N/A,FALSE,"Aging Summary";#N/A,#N/A,FALSE,"Ratio Analysis";#N/A,#N/A,FALSE,"Test 120 Day Accts";#N/A,#N/A,FALSE,"Tickmarks"}</definedName>
    <definedName name="n" hidden="1">{#N/A,#N/A,FALSE,"Aging Summary";#N/A,#N/A,FALSE,"Ratio Analysis";#N/A,#N/A,FALSE,"Test 120 Day Accts";#N/A,#N/A,FALSE,"Tickmarks"}</definedName>
    <definedName name="nmbnm"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oiio" hidden="1">#REF!</definedName>
    <definedName name="oiuoiuo" hidden="1">#REF!</definedName>
    <definedName name="oiupop" hidden="1">{#N/A,#N/A,FALSE,"Aging Summary";#N/A,#N/A,FALSE,"Ratio Analysis";#N/A,#N/A,FALSE,"Test 120 Day Accts";#N/A,#N/A,FALSE,"Tickmarks"}</definedName>
    <definedName name="oiyuoiyui" hidden="1">{#N/A,#N/A,FALSE,"Aging Summary";#N/A,#N/A,FALSE,"Ratio Analysis";#N/A,#N/A,FALSE,"Test 120 Day Accts";#N/A,#N/A,FALSE,"Tickmarks"}</definedName>
    <definedName name="oo" localSheetId="0" hidden="1">{#N/A,#N/A,FALSE,"Aging Summary";#N/A,#N/A,FALSE,"Ratio Analysis";#N/A,#N/A,FALSE,"Test 120 Day Accts";#N/A,#N/A,FALSE,"Tickmarks"}</definedName>
    <definedName name="oo" hidden="1">{#N/A,#N/A,FALSE,"Aging Summary";#N/A,#N/A,FALSE,"Ratio Analysis";#N/A,#N/A,FALSE,"Test 120 Day Accts";#N/A,#N/A,FALSE,"Tickmarks"}</definedName>
    <definedName name="opoipoi" hidden="1">{#N/A,#N/A,FALSE,"Aging Summary";#N/A,#N/A,FALSE,"Ratio Analysis";#N/A,#N/A,FALSE,"Test 120 Day Accts";#N/A,#N/A,FALSE,"Tickmarks"}</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oipiop" hidden="1">#REF!</definedName>
    <definedName name="poipoi" hidden="1">{#N/A,#N/A,FALSE,"Aging Summary";#N/A,#N/A,FALSE,"Ratio Analysis";#N/A,#N/A,FALSE,"Test 120 Day Accts";#N/A,#N/A,FALSE,"Tickmarks"}</definedName>
    <definedName name="pp" localSheetId="0" hidden="1">{#N/A,#N/A,FALSE,"Aging Summary";#N/A,#N/A,FALSE,"Ratio Analysis";#N/A,#N/A,FALSE,"Test 120 Day Accts";#N/A,#N/A,FALSE,"Tickmarks"}</definedName>
    <definedName name="pp" hidden="1">{#N/A,#N/A,FALSE,"Aging Summary";#N/A,#N/A,FALSE,"Ratio Analysis";#N/A,#N/A,FALSE,"Test 120 Day Accts";#N/A,#N/A,FALSE,"Tickmarks"}</definedName>
    <definedName name="_xlnm.Print_Area">#REF!</definedName>
    <definedName name="print_end">#REF!</definedName>
    <definedName name="q" hidden="1">#REF!</definedName>
    <definedName name="qqeqe" hidden="1">{#N/A,#N/A,FALSE,"Aging Summary";#N/A,#N/A,FALSE,"Ratio Analysis";#N/A,#N/A,FALSE,"Test 120 Day Accts";#N/A,#N/A,FALSE,"Tickmarks"}</definedName>
    <definedName name="qwe" hidden="1">#REF!</definedName>
    <definedName name="qwqe" hidden="1">#REF!</definedName>
    <definedName name="Ratebase">#REF!</definedName>
    <definedName name="RCRange2010">INDIRECT(RCRange2010Input)</definedName>
    <definedName name="RCRange2011">INDIRECT(RCRange2011Input)</definedName>
    <definedName name="RebaseYear">'[1]LDC Info'!$E$28</definedName>
    <definedName name="ree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reg">[7]Sheet1!$A$1:$F$22</definedName>
    <definedName name="retet" hidden="1">#REF!</definedName>
    <definedName name="retett" hidden="1">#REF!</definedName>
    <definedName name="retret" hidden="1">#REF!</definedName>
    <definedName name="retretretret" hidden="1">{#N/A,#N/A,FALSE,"Aging Summary";#N/A,#N/A,FALSE,"Ratio Analysis";#N/A,#N/A,FALSE,"Test 120 Day Accts";#N/A,#N/A,FALSE,"Tickmarks"}</definedName>
    <definedName name="rett" hidden="1">#REF!</definedName>
    <definedName name="rewrewr" hidden="1">#REF!</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ry" hidden="1">{#N/A,#N/A,FALSE,"Aging Summary";#N/A,#N/A,FALSE,"Ratio Analysis";#N/A,#N/A,FALSE,"Test 120 Day Accts";#N/A,#N/A,FALSE,"Tickmarks"}</definedName>
    <definedName name="RSVA_PPVA">#REF!</definedName>
    <definedName name="rtr" hidden="1">{#N/A,#N/A,FALSE,"Aging Summary";#N/A,#N/A,FALSE,"Ratio Analysis";#N/A,#N/A,FALSE,"Test 120 Day Accts";#N/A,#N/A,FALSE,"Tickmarks"}</definedName>
    <definedName name="rttyrty"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rtyr" localSheetId="0" hidden="1">{#N/A,#N/A,FALSE,"Aging Summary";#N/A,#N/A,FALSE,"Ratio Analysis";#N/A,#N/A,FALSE,"Test 120 Day Accts";#N/A,#N/A,FALSE,"Tickmarks"}</definedName>
    <definedName name="rtyr" hidden="1">{#N/A,#N/A,FALSE,"Aging Summary";#N/A,#N/A,FALSE,"Ratio Analysis";#N/A,#N/A,FALSE,"Test 120 Day Accts";#N/A,#N/A,FALSE,"Tickmarks"}</definedName>
    <definedName name="rtytryty" hidden="1">{#N/A,#N/A,FALSE,"Aging Summary";#N/A,#N/A,FALSE,"Ratio Analysis";#N/A,#N/A,FALSE,"Test 120 Day Accts";#N/A,#N/A,FALSE,"Tickmarks"}</definedName>
    <definedName name="ryrtyr" hidden="1">#REF!</definedName>
    <definedName name="rytrt" hidden="1">#REF!</definedName>
    <definedName name="sadada"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sadasd" hidden="1">{#N/A,#N/A,FALSE,"Aging Summary";#N/A,#N/A,FALSE,"Ratio Analysis";#N/A,#N/A,FALSE,"Test 120 Day Accts";#N/A,#N/A,FALSE,"Tickmarks"}</definedName>
    <definedName name="SALBENF">#REF!</definedName>
    <definedName name="salreg">#REF!</definedName>
    <definedName name="SALREGF">#REF!</definedName>
    <definedName name="SAPCrosstab1">#REF!</definedName>
    <definedName name="SAPCrosstab2">#REF!</definedName>
    <definedName name="SAPCrosstab3">#REF!</definedName>
    <definedName name="SAPCrosstab4">#REF!</definedName>
    <definedName name="SAPCrosstab5">#REF!</definedName>
    <definedName name="Scorecard">#REF!</definedName>
    <definedName name="Segment">'[5]Supporting Info'!$E$41:$E$101</definedName>
    <definedName name="sfdsfdsfs" hidden="1">#REF!</definedName>
    <definedName name="sffdsf" hidden="1">#REF!</definedName>
    <definedName name="sfsf" hidden="1">#REF!</definedName>
    <definedName name="sfsfs" hidden="1">#REF!</definedName>
    <definedName name="Surtax">#REF!</definedName>
    <definedName name="sxdszc" hidden="1">{#N/A,#N/A,FALSE,"Aging Summary";#N/A,#N/A,FALSE,"Ratio Analysis";#N/A,#N/A,FALSE,"Test 120 Day Accts";#N/A,#N/A,FALSE,"Tickmarks"}</definedName>
    <definedName name="TargetRange2010">INDIRECT(TargetRange2010Input)</definedName>
    <definedName name="TargetRange2011">INDIRECT(TargetRange2011Input)</definedName>
    <definedName name="TEMPA">#REF!</definedName>
    <definedName name="test1">#REF!</definedName>
    <definedName name="TestYear">'[1]LDC Info'!$E$24</definedName>
    <definedName name="Total">[8]Forecast!$BI$5:$BI$19,[8]Forecast!$BI$39:$BT$53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e" hidden="1">#REF!</definedName>
    <definedName name="tretert" hidden="1">#REF!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ryrytr" hidden="1">{#N/A,#N/A,FALSE,"Aging Summary";#N/A,#N/A,FALSE,"Ratio Analysis";#N/A,#N/A,FALSE,"Test 120 Day Accts";#N/A,#N/A,FALSE,"Tickmarks"}</definedName>
    <definedName name="trtret" hidden="1">{#N/A,#N/A,FALSE,"Aging Summary";#N/A,#N/A,FALSE,"Ratio Analysis";#N/A,#N/A,FALSE,"Test 120 Day Accts";#N/A,#N/A,FALSE,"Tickmarks"}</definedName>
    <definedName name="tryrt" hidden="1">#REF!</definedName>
    <definedName name="tryryr" hidden="1">{#N/A,#N/A,FALSE,"Aging Summary";#N/A,#N/A,FALSE,"Ratio Analysis";#N/A,#N/A,FALSE,"Test 120 Day Accts";#N/A,#N/A,FALSE,"Tickmarks"}</definedName>
    <definedName name="trytryr" hidden="1">{#N/A,#N/A,FALSE,"Aging Summary";#N/A,#N/A,FALSE,"Ratio Analysis";#N/A,#N/A,FALSE,"Test 120 Day Accts";#N/A,#N/A,FALSE,"Tickmarks"}</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y" hidden="1">{#N/A,#N/A,FALSE,"Aging Summary";#N/A,#N/A,FALSE,"Ratio Analysis";#N/A,#N/A,FALSE,"Test 120 Day Accts";#N/A,#N/A,FALSE,"Tickmarks"}</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et" hidden="1">#REF!</definedName>
    <definedName name="ttt" localSheetId="0" hidden="1">{#N/A,#N/A,FALSE,"Aging Summary";#N/A,#N/A,FALSE,"Ratio Analysis";#N/A,#N/A,FALSE,"Test 120 Day Accts";#N/A,#N/A,FALSE,"Tickmarks"}</definedName>
    <definedName name="ttt" hidden="1">{#N/A,#N/A,FALSE,"Aging Summary";#N/A,#N/A,FALSE,"Ratio Analysis";#N/A,#N/A,FALSE,"Test 120 Day Accts";#N/A,#N/A,FALSE,"Tickmarks"}</definedName>
    <definedName name="tutu" hidden="1">#REF!</definedName>
    <definedName name="tuytu" hidden="1">{#N/A,#N/A,FALSE,"Aging Summary";#N/A,#N/A,FALSE,"Ratio Analysis";#N/A,#N/A,FALSE,"Test 120 Day Accts";#N/A,#N/A,FALSE,"Tickmarks"}</definedName>
    <definedName name="tyiuy" hidden="1">#REF!</definedName>
    <definedName name="tyty" hidden="1">{#N/A,#N/A,FALSE,"Aging Summary";#N/A,#N/A,FALSE,"Ratio Analysis";#N/A,#N/A,FALSE,"Test 120 Day Accts";#N/A,#N/A,FALSE,"Tickmarks"}</definedName>
    <definedName name="tyuytu" hidden="1">#REF!</definedName>
    <definedName name="Utility">[6]Financials!$A$1</definedName>
    <definedName name="utitliy1">[9]Financials!$A$1</definedName>
    <definedName name="uu" localSheetId="0" hidden="1">{#N/A,#N/A,FALSE,"Aging Summary";#N/A,#N/A,FALSE,"Ratio Analysis";#N/A,#N/A,FALSE,"Test 120 Day Accts";#N/A,#N/A,FALSE,"Tickmarks"}</definedName>
    <definedName name="uu" hidden="1">{#N/A,#N/A,FALSE,"Aging Summary";#N/A,#N/A,FALSE,"Ratio Analysis";#N/A,#N/A,FALSE,"Test 120 Day Accts";#N/A,#N/A,FALSE,"Tickmarks"}</definedName>
    <definedName name="uuu" hidden="1">#REF!</definedName>
    <definedName name="uuuu" localSheetId="0" hidden="1">{#N/A,#N/A,FALSE,"Aging Summary";#N/A,#N/A,FALSE,"Ratio Analysis";#N/A,#N/A,FALSE,"Test 120 Day Accts";#N/A,#N/A,FALSE,"Tickmarks"}</definedName>
    <definedName name="uuuu" hidden="1">{#N/A,#N/A,FALSE,"Aging Summary";#N/A,#N/A,FALSE,"Ratio Analysis";#N/A,#N/A,FALSE,"Test 120 Day Accts";#N/A,#N/A,FALSE,"Tickmarks"}</definedName>
    <definedName name="uytuyt" hidden="1">#REF!</definedName>
    <definedName name="uytuytu"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_GS1">#REF!</definedName>
    <definedName name="V_GS2">#REF!</definedName>
    <definedName name="V_GS3">#REF!</definedName>
    <definedName name="V_LU">#REF!</definedName>
    <definedName name="V_RES">#REF!</definedName>
    <definedName name="V_SL">#REF!</definedName>
    <definedName name="V_WH">#REF!</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vcbcbvcb" hidden="1">#REF!</definedName>
    <definedName name="vcbvcbvcbc" hidden="1">{#N/A,#N/A,FALSE,"Aging Summary";#N/A,#N/A,FALSE,"Ratio Analysis";#N/A,#N/A,FALSE,"Test 120 Day Accts";#N/A,#N/A,FALSE,"Tickmarks"}</definedName>
    <definedName name="vn" hidden="1">#REF!</definedName>
    <definedName name="vxvx" hidden="1">#REF!</definedName>
    <definedName name="vxvxv" hidden="1">#REF!</definedName>
    <definedName name="w" localSheetId="0" hidden="1">{#N/A,#N/A,FALSE,"Aging Summary";#N/A,#N/A,FALSE,"Ratio Analysis";#N/A,#N/A,FALSE,"Test 120 Day Accts";#N/A,#N/A,FALSE,"Tickmarks"}</definedName>
    <definedName name="w" hidden="1">{#N/A,#N/A,FALSE,"Aging Summary";#N/A,#N/A,FALSE,"Ratio Analysis";#N/A,#N/A,FALSE,"Test 120 Day Accts";#N/A,#N/A,FALSE,"Tickmarks"}</definedName>
    <definedName name="WAGBENF">#REF!</definedName>
    <definedName name="wagdob">#REF!</definedName>
    <definedName name="wagdobf">#REF!</definedName>
    <definedName name="wagreg">#REF!</definedName>
    <definedName name="wagregf">#REF!</definedName>
    <definedName name="Weekly">#REF!</definedName>
    <definedName name="werrr" hidden="1">{#N/A,#N/A,FALSE,"Aging Summary";#N/A,#N/A,FALSE,"Ratio Analysis";#N/A,#N/A,FALSE,"Test 120 Day Accts";#N/A,#N/A,FALSE,"Tickmarks"}</definedName>
    <definedName name="wete" hidden="1">#REF!</definedName>
    <definedName name="wewr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 hidden="1">#REF!</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wrwrw"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x">#REF!</definedName>
    <definedName name="xcvcv" hidden="1">#REF!</definedName>
    <definedName name="xzcxzcxzc" hidden="1">{#N/A,#N/A,FALSE,"Aging Summary";#N/A,#N/A,FALSE,"Ratio Analysis";#N/A,#N/A,FALSE,"Test 120 Day Accts";#N/A,#N/A,FALSE,"Tickmarks"}</definedName>
    <definedName name="xzcxzcxzcxxz"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trytry" localSheetId="0" hidden="1">{#N/A,#N/A,FALSE,"Aging Summary";#N/A,#N/A,FALSE,"Ratio Analysis";#N/A,#N/A,FALSE,"Test 120 Day Accts";#N/A,#N/A,FALSE,"Tickmarks"}</definedName>
    <definedName name="ytrytry" hidden="1">{#N/A,#N/A,FALSE,"Aging Summary";#N/A,#N/A,FALSE,"Ratio Analysis";#N/A,#N/A,FALSE,"Test 120 Day Accts";#N/A,#N/A,FALSE,"Tickmarks"}</definedName>
    <definedName name="ytuytut" hidden="1">{#N/A,#N/A,FALSE,"Aging Summary";#N/A,#N/A,FALSE,"Ratio Analysis";#N/A,#N/A,FALSE,"Test 120 Day Accts";#N/A,#N/A,FALSE,"Tickmarks"}</definedName>
    <definedName name="ytuytutyu" hidden="1">{"OM_data",#N/A,FALSE,"O&amp;M Data Table";"OM_regulatory_adjustments",#N/A,FALSE,"O&amp;M Data Table";"OM_select_data",#N/A,FALSE,"O&amp;M Data Table"}</definedName>
    <definedName name="ytuytuyt" hidden="1">{#N/A,#N/A,FALSE,"Aging Summary";#N/A,#N/A,FALSE,"Ratio Analysis";#N/A,#N/A,FALSE,"Test 120 Day Accts";#N/A,#N/A,FALSE,"Tickmarks"}</definedName>
    <definedName name="yuiuiu" hidden="1">{"yr1_AOA",#N/A,FALSE,"AOA Effect";"yr2_AOA",#N/A,FALSE,"AOA Effect";"yr3_AOA",#N/A,FALSE,"AOA Effect";"yr4_AOA",#N/A,FALSE,"AOA Effect";"yr5_AOA",#N/A,FALSE,"AOA Effect";"yr6_AOA",#N/A,FALSE,"AOA Effect";"yr7_AOA",#N/A,FALSE,"AOA Effect";"yr8_AOA",#N/A,FALSE,"AOA Effect";"yr9_AOA",#N/A,FALSE,"AOA Effect";"yr10_AOA",#N/A,FALSE,"AOA Effect"}</definedName>
    <definedName name="yuiyi" hidden="1">#REF!</definedName>
    <definedName name="yuiyuiuyi" hidden="1">{#N/A,#N/A,FALSE,"Aging Summary";#N/A,#N/A,FALSE,"Ratio Analysis";#N/A,#N/A,FALSE,"Test 120 Day Accts";#N/A,#N/A,FALSE,"Tickmarks"}</definedName>
    <definedName name="yuiyuiy" hidden="1">#REF!</definedName>
    <definedName name="yuiyuiyu" hidden="1">{#N/A,#N/A,FALSE,"Aging Summary";#N/A,#N/A,FALSE,"Ratio Analysis";#N/A,#N/A,FALSE,"Test 120 Day Accts";#N/A,#N/A,FALSE,"Tickmarks"}</definedName>
    <definedName name="yututu" hidden="1">{"Consolidated_revenue",#N/A,FALSE,"Revenue_Data_Table";"regulatory_adjustments",#N/A,FALSE,"Revenue_Data_Table";"adjustment_explanation",#N/A,FALSE,"Revenue_Data_Table";"utility_revenue",#N/A,FALSE,"Revenue_Data_Table";"utility_revenue_inflated",#N/A,FALSE,"Revenue_Data_Table"}</definedName>
    <definedName name="yuuyi" hidden="1">{#N/A,#N/A,FALSE,"Aging Summary";#N/A,#N/A,FALSE,"Ratio Analysis";#N/A,#N/A,FALSE,"Test 120 Day Accts";#N/A,#N/A,FALSE,"Tickmarks"}</definedName>
    <definedName name="yuytt" hidden="1">{#N/A,#N/A,FALSE,"Aging Summary";#N/A,#N/A,FALSE,"Ratio Analysis";#N/A,#N/A,FALSE,"Test 120 Day Accts";#N/A,#N/A,FALSE,"Tickmarks"}</definedName>
    <definedName name="yuyuiyiy" hidden="1">#REF!</definedName>
    <definedName name="yy" localSheetId="0" hidden="1">{#N/A,#N/A,FALSE,"Aging Summary";#N/A,#N/A,FALSE,"Ratio Analysis";#N/A,#N/A,FALSE,"Test 120 Day Accts";#N/A,#N/A,FALSE,"Tickmarks"}</definedName>
    <definedName name="yy" hidden="1">{#N/A,#N/A,FALSE,"Aging Summary";#N/A,#N/A,FALSE,"Ratio Analysis";#N/A,#N/A,FALSE,"Test 120 Day Accts";#N/A,#N/A,FALSE,"Tickmarks"}</definedName>
    <definedName name="yyrt" hidden="1">#REF!</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uyt" hidden="1">#REF!</definedName>
    <definedName name="zcx"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22" i="1" s="1"/>
  <c r="F30" i="1"/>
  <c r="E30" i="1"/>
  <c r="D30" i="1"/>
  <c r="C30" i="1"/>
  <c r="B30" i="1"/>
  <c r="B32" i="1" s="1"/>
  <c r="E26" i="1"/>
  <c r="E22" i="1"/>
  <c r="D22" i="1"/>
  <c r="C22" i="1"/>
  <c r="B22" i="1"/>
  <c r="E32" i="1" l="1"/>
  <c r="F32" i="1"/>
  <c r="G30" i="1"/>
  <c r="G22" i="1"/>
  <c r="C32" i="1"/>
  <c r="D32" i="1"/>
  <c r="G32" i="1" l="1"/>
</calcChain>
</file>

<file path=xl/sharedStrings.xml><?xml version="1.0" encoding="utf-8"?>
<sst xmlns="http://schemas.openxmlformats.org/spreadsheetml/2006/main" count="43" uniqueCount="36">
  <si>
    <t>File Number:</t>
  </si>
  <si>
    <t>Exhibit:</t>
  </si>
  <si>
    <t>Tab:</t>
  </si>
  <si>
    <t>Schedule:</t>
  </si>
  <si>
    <t>Page:</t>
  </si>
  <si>
    <t>Date:</t>
  </si>
  <si>
    <t>OEB 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</si>
  <si>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</si>
  <si>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</si>
  <si>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OM&amp;A Before Capitalization</t>
  </si>
  <si>
    <t>2020 Historical Year</t>
  </si>
  <si>
    <t>2021 Historical Year</t>
  </si>
  <si>
    <t>2022 Historical Year</t>
  </si>
  <si>
    <t>2023 Historical Year</t>
  </si>
  <si>
    <t>2024 Bridge 
Year</t>
  </si>
  <si>
    <t>Operations</t>
  </si>
  <si>
    <t>Maintenance</t>
  </si>
  <si>
    <t>Billing and Collecting</t>
  </si>
  <si>
    <t>Community Relations</t>
  </si>
  <si>
    <t>Administrative and General</t>
  </si>
  <si>
    <t>Taxes Other Than Income Taxes</t>
  </si>
  <si>
    <t>Donations</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</si>
  <si>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</si>
  <si>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</si>
  <si>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</si>
  <si>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 Attributable? (Yes/No)</t>
  </si>
  <si>
    <t>Explanation for Change in Overhead Capitalized</t>
  </si>
  <si>
    <t>Labour Capitalization</t>
  </si>
  <si>
    <t>Yes</t>
  </si>
  <si>
    <t>Vehicle Capitalization</t>
  </si>
  <si>
    <t>Material Handling On-Cost</t>
  </si>
  <si>
    <t>Total Capitalized OM&amp;A (A)</t>
  </si>
  <si>
    <t>% of Capitalized OM&amp;A (=A/B)</t>
  </si>
  <si>
    <t>2025 
Test</t>
  </si>
  <si>
    <t>Settlement Proposal</t>
  </si>
  <si>
    <t>EB-2023-0195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</si>
</sst>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_);_(&quot;$&quot;* \(#,##0.0,,\);_(* &quot;-&quot;??_);_(@_)"/>
    <numFmt numFmtId="165" formatCode="_(&quot;$&quot;* #,##0.0,,_);_(* \(#,##0.0,,\);_(* &quot;-&quot;??_);_(@_)"/>
    <numFmt numFmtId="166" formatCode="_-&quot;$&quot;* #,##0_-;\-&quot;$&quot;* #,##0_-;_-&quot;$&quot;* &quot;-&quot;??_-;_-@_-"/>
    <numFmt numFmtId="167" formatCode="_(&quot;$&quot;* #,##0.0,,_);_(&quot;$&quot;* \(#,##0.0,,\);_(&quot;$&quot;* &quot;-&quot;?_);_(@_)"/>
    <numFmt numFmtId="168"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4"/>
      <name val="Calibri"/>
      <family val="2"/>
      <scheme val="minor"/>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thin">
        <color theme="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44" fontId="3" fillId="0" borderId="0" applyFont="0" applyFill="0" applyBorder="0" applyAlignment="0" applyProtection="0"/>
    <xf numFmtId="168" fontId="1" fillId="0" borderId="0" applyFont="0" applyFill="0" applyBorder="0" applyAlignment="0" applyProtection="0"/>
  </cellStyleXfs>
  <cellXfs count="34">
    <xf numFmtId="0" fontId="0" fillId="0" borderId="0" xfId="0"/>
    <xf numFmtId="0" fontId="4" fillId="0" borderId="0" xfId="2" applyFont="1" applyProtection="1">
      <protection locked="0"/>
    </xf>
    <xf numFmtId="0" fontId="5"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0" fontId="5" fillId="0" borderId="2" xfId="2" applyFont="1" applyBorder="1" applyAlignment="1" applyProtection="1">
      <alignment horizontal="left" vertical="center" wrapText="1"/>
      <protection locked="0"/>
    </xf>
    <xf numFmtId="0" fontId="5" fillId="0" borderId="3" xfId="2" applyFont="1" applyBorder="1" applyAlignment="1" applyProtection="1">
      <alignment horizontal="center" wrapText="1"/>
      <protection locked="0"/>
    </xf>
    <xf numFmtId="0" fontId="5" fillId="0" borderId="4" xfId="2" applyFont="1" applyBorder="1" applyAlignment="1" applyProtection="1">
      <alignment horizontal="center" wrapText="1"/>
      <protection locked="0"/>
    </xf>
    <xf numFmtId="0" fontId="4" fillId="0" borderId="5" xfId="2" applyFont="1" applyBorder="1" applyAlignment="1" applyProtection="1">
      <alignment horizontal="left" wrapText="1"/>
      <protection locked="0"/>
    </xf>
    <xf numFmtId="164" fontId="1" fillId="0" borderId="6" xfId="0" applyNumberFormat="1" applyFont="1" applyBorder="1"/>
    <xf numFmtId="44" fontId="0" fillId="0" borderId="0" xfId="0" applyNumberFormat="1"/>
    <xf numFmtId="164" fontId="0" fillId="0" borderId="0" xfId="0" applyNumberFormat="1"/>
    <xf numFmtId="0" fontId="4" fillId="0" borderId="7" xfId="2" applyFont="1" applyBorder="1" applyAlignment="1" applyProtection="1">
      <alignment horizontal="left" wrapText="1"/>
      <protection locked="0"/>
    </xf>
    <xf numFmtId="0" fontId="5" fillId="0" borderId="8" xfId="2" applyFont="1" applyBorder="1" applyAlignment="1" applyProtection="1">
      <alignment vertical="top"/>
      <protection locked="0"/>
    </xf>
    <xf numFmtId="165" fontId="2" fillId="0" borderId="9" xfId="0" applyNumberFormat="1" applyFont="1" applyBorder="1"/>
    <xf numFmtId="0" fontId="5" fillId="0" borderId="3" xfId="2" applyFont="1" applyBorder="1" applyAlignment="1" applyProtection="1">
      <alignment horizontal="center" vertical="center" wrapText="1"/>
      <protection locked="0"/>
    </xf>
    <xf numFmtId="0" fontId="5" fillId="0" borderId="4" xfId="2" applyFont="1" applyBorder="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166" fontId="5" fillId="0" borderId="2" xfId="3" applyNumberFormat="1" applyFont="1" applyFill="1" applyBorder="1" applyAlignment="1" applyProtection="1">
      <alignment horizontal="center" vertical="center" wrapText="1"/>
      <protection locked="0"/>
    </xf>
    <xf numFmtId="166" fontId="4" fillId="0" borderId="6" xfId="3" applyNumberFormat="1" applyFont="1" applyFill="1" applyBorder="1" applyAlignment="1" applyProtection="1">
      <alignment horizontal="center"/>
      <protection locked="0"/>
    </xf>
    <xf numFmtId="166" fontId="4" fillId="0" borderId="6" xfId="3" applyNumberFormat="1" applyFont="1" applyFill="1" applyBorder="1" applyAlignment="1" applyProtection="1">
      <alignment horizontal="center" vertical="top" wrapText="1"/>
      <protection locked="0"/>
    </xf>
    <xf numFmtId="164" fontId="2" fillId="0" borderId="9" xfId="0" applyNumberFormat="1" applyFont="1" applyBorder="1"/>
    <xf numFmtId="166" fontId="4" fillId="0" borderId="9" xfId="3" applyNumberFormat="1" applyFont="1" applyFill="1" applyBorder="1" applyAlignment="1" applyProtection="1">
      <alignment horizontal="center"/>
      <protection locked="0"/>
    </xf>
    <xf numFmtId="166" fontId="4" fillId="0" borderId="8" xfId="3" applyNumberFormat="1" applyFont="1" applyFill="1" applyBorder="1" applyAlignment="1" applyProtection="1">
      <alignment horizontal="center"/>
      <protection locked="0"/>
    </xf>
    <xf numFmtId="0" fontId="2" fillId="0" borderId="10" xfId="0" applyFont="1" applyBorder="1"/>
    <xf numFmtId="9" fontId="2" fillId="0" borderId="11" xfId="1" applyFont="1" applyBorder="1"/>
    <xf numFmtId="9" fontId="2" fillId="0" borderId="12" xfId="1" applyFont="1" applyBorder="1"/>
    <xf numFmtId="167" fontId="0" fillId="0" borderId="0" xfId="0" applyNumberFormat="1"/>
    <xf numFmtId="168" fontId="0" fillId="0" borderId="0" xfId="4" applyFont="1"/>
    <xf numFmtId="15" fontId="4" fillId="2" borderId="0" xfId="2" applyNumberFormat="1" applyFont="1" applyFill="1" applyAlignment="1" applyProtection="1">
      <alignment horizontal="right" vertical="top"/>
      <protection locked="0"/>
    </xf>
    <xf numFmtId="0" fontId="6" fillId="0" borderId="0" xfId="2" applyFont="1" applyAlignment="1" applyProtection="1">
      <alignment horizontal="center" vertical="center"/>
      <protection locked="0"/>
    </xf>
    <xf numFmtId="0" fontId="4" fillId="0" borderId="0" xfId="2" applyFont="1" applyAlignment="1" applyProtection="1">
      <alignment horizontal="left" vertical="top" wrapText="1"/>
      <protection locked="0"/>
    </xf>
  </cellXfs>
  <cellStyles count="5">
    <cellStyle name="Comma 2" xfId="4" xr:uid="{D1EED11E-D6D8-4F99-A69C-DE107034B0F2}"/>
    <cellStyle name="Currency 2 2 10" xfId="3" xr:uid="{B8D4BD24-66ED-4C04-9DE0-0F2036465E07}"/>
    <cellStyle name="Normal" xfId="0" builtinId="0"/>
    <cellStyle name="Normal 2" xfId="2" xr:uid="{265475AB-7530-4F5C-97F3-AA831006A16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C/Finance/Treasury%20and%20Risk%20Mgmt/Common/2010%20EDR/J1%20-%20Rev%20Req%20Model/Work%20Files/2010%20EDR%20-%20V6.0%20ADR%20with%20COC%20Change%20(Jan%207%202009)%20-2nd%20Pa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Finance\RC1349\RC%20Access\FPA\CIR\CIR%202025-29\Evidence\OEB%20Appendix\2023_Filing_Requirements_Chapter2_Appendices_1.0_20220527%20-%2012.21.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ACC\F_S%20Queries%20&amp;%20%20Lead%20Sheets\2005\01.%20January%202005\THESL\11.%20Regulatory%20Assets_01_31_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RegSvcs\Revenue\2004\Mar\Reports\2003%20Forecast%20vs%20Actual%20Revenue%20Dec%2003%20HT%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EDR Flowchart 2008"/>
      <sheetName val="1-1 TRIAL BALANCE DATA (Input)"/>
      <sheetName val="1-2 UNADJUSTED ACCOUNTING DATA"/>
      <sheetName val="ADJ 3 (Distrib Exp -Tier 1)"/>
      <sheetName val="1-2 ADJUSTED ACCOUNTING DATA"/>
      <sheetName val="2-5 Capital Expnditures Sch 4-1"/>
      <sheetName val="2-6 OTH (Employee Compensation"/>
      <sheetName val="2-1 RATE BASE"/>
      <sheetName val="2-1-1 GST - Lead Lag Study"/>
      <sheetName val="2-2 COST OF CAPITAL (Input)"/>
      <sheetName val="2-4 WEIGHTED DEBT COST (Input)"/>
      <sheetName val="3-1 DATA for PILS MODEL"/>
      <sheetName val="3-2 OUTPUT from PILS MODEL"/>
      <sheetName val="4-1 SERVICE REVENUE REQUIREMENT"/>
      <sheetName val="4-3 OTHER REGULTD CHRGS (Input)"/>
      <sheetName val="5-4 CDM (Input)"/>
      <sheetName val="4-4 BASE REVENUE REQUIREMENT"/>
      <sheetName val="5-1 CUSTOMER CLASSES (Input)"/>
      <sheetName val="5-2 DEMAND, RATES (Input)"/>
      <sheetName val="5-3 Trfmr Ownership (Input)"/>
      <sheetName val="6-1 ALLOCATION - Base Rev. Req."/>
      <sheetName val="6-2 ALLOCATION - LV-Wheeling"/>
      <sheetName val="7-3 ALLOCATION - CDM (Input)"/>
      <sheetName val="7-1 RATES - BASE REV. REQ."/>
      <sheetName val="7-2 RATES - LV-Wheeling"/>
      <sheetName val="8-3 RATES - CDM"/>
      <sheetName val="7-3 RATE RIDERS -Reg. Assets"/>
      <sheetName val="7-4 DISTRIBUTION RATES"/>
      <sheetName val="7-5 RETAIL TRANSM RATES (Input)"/>
      <sheetName val="7-6 OTHER CHGS, COMMOD (Input)"/>
      <sheetName val="2007 Tariff Sheet"/>
      <sheetName val="2010 Tariff Sheet"/>
      <sheetName val="8-1 BILL IMPACTS"/>
      <sheetName val="9-2 RATES SCHEDULE (Part 2)"/>
      <sheetName val="10-4 DISTR. RATES - RECONCILED"/>
      <sheetName val="HB Appendix A.1"/>
      <sheetName val="HB Appendix A.2"/>
      <sheetName val="HB Appendix A.3"/>
      <sheetName val="HB Appendix A.4"/>
      <sheetName val="Navigation Macro Values"/>
      <sheetName val="Filters"/>
      <sheetName val="Reclass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2.1.7  All Accounts"/>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Sheet1"/>
      <sheetName val="Checklist"/>
      <sheetName val="Tax Rates"/>
    </sheetNames>
    <sheetDataSet>
      <sheetData sheetId="0" refreshError="1"/>
      <sheetData sheetId="1" refreshError="1">
        <row r="1">
          <cell r="A1" t="str">
            <v>A410021</v>
          </cell>
          <cell r="B1" t="str">
            <v>DEFERRED CHARGE - TRANSITION COSTS</v>
          </cell>
          <cell r="D1">
            <v>37309971</v>
          </cell>
          <cell r="E1">
            <v>37309971</v>
          </cell>
          <cell r="F1">
            <v>35076627</v>
          </cell>
        </row>
        <row r="2">
          <cell r="A2" t="str">
            <v>A422301</v>
          </cell>
          <cell r="B2" t="str">
            <v>PRE-MARKET OPENING ENERGY VARIANCE ACCT</v>
          </cell>
          <cell r="D2">
            <v>25882977</v>
          </cell>
          <cell r="E2">
            <v>25759760</v>
          </cell>
          <cell r="F2">
            <v>21082401</v>
          </cell>
        </row>
        <row r="3">
          <cell r="A3" t="str">
            <v>A422302</v>
          </cell>
          <cell r="B3" t="str">
            <v>PMO LINE LOSS VARIANCE</v>
          </cell>
          <cell r="D3">
            <v>-2880375</v>
          </cell>
          <cell r="E3">
            <v>-2880375</v>
          </cell>
          <cell r="F3">
            <v>-2880375</v>
          </cell>
        </row>
        <row r="4">
          <cell r="A4" t="str">
            <v>A422101</v>
          </cell>
          <cell r="B4" t="str">
            <v>RSVA - WHOLESALE MARKET SERVICES</v>
          </cell>
          <cell r="D4">
            <v>35678826</v>
          </cell>
          <cell r="E4">
            <v>35678826</v>
          </cell>
          <cell r="F4">
            <v>37343049</v>
          </cell>
        </row>
        <row r="5">
          <cell r="A5" t="str">
            <v>A422105</v>
          </cell>
          <cell r="B5" t="str">
            <v>RSVA - IMO ONE TIME</v>
          </cell>
          <cell r="D5">
            <v>5874493</v>
          </cell>
          <cell r="E5">
            <v>5874493</v>
          </cell>
          <cell r="F5">
            <v>200377</v>
          </cell>
        </row>
        <row r="6">
          <cell r="A6" t="str">
            <v>A422109</v>
          </cell>
          <cell r="B6" t="str">
            <v>RSVA - TRANSMISSION NETWORK SERVICES</v>
          </cell>
          <cell r="D6">
            <v>1302821</v>
          </cell>
          <cell r="E6">
            <v>38851</v>
          </cell>
          <cell r="F6">
            <v>4243637</v>
          </cell>
        </row>
        <row r="7">
          <cell r="A7" t="str">
            <v>A422111</v>
          </cell>
          <cell r="B7" t="str">
            <v>RSVA - TRANSMISSION CONNECTION SERVICES</v>
          </cell>
          <cell r="D7">
            <v>-9412111</v>
          </cell>
          <cell r="E7">
            <v>-10931526</v>
          </cell>
          <cell r="F7">
            <v>-2862550</v>
          </cell>
        </row>
        <row r="8">
          <cell r="A8" t="str">
            <v>A422115</v>
          </cell>
          <cell r="B8" t="str">
            <v>RSVA - POWER</v>
          </cell>
          <cell r="D8">
            <v>-7609809</v>
          </cell>
          <cell r="E8">
            <v>-7574619</v>
          </cell>
          <cell r="F8">
            <v>-3725702</v>
          </cell>
        </row>
        <row r="9">
          <cell r="A9" t="str">
            <v>A422201</v>
          </cell>
          <cell r="B9" t="str">
            <v>PURCHASE PRICE VARIANCE ACCT</v>
          </cell>
          <cell r="D9">
            <v>0</v>
          </cell>
          <cell r="E9">
            <v>0</v>
          </cell>
          <cell r="F9">
            <v>0</v>
          </cell>
        </row>
        <row r="10">
          <cell r="A10" t="str">
            <v>A422202</v>
          </cell>
          <cell r="B10" t="str">
            <v>PPVA INTEREST</v>
          </cell>
          <cell r="D10">
            <v>376061</v>
          </cell>
          <cell r="E10">
            <v>376061</v>
          </cell>
          <cell r="F10">
            <v>376061</v>
          </cell>
        </row>
        <row r="11">
          <cell r="A11" t="str">
            <v>A422203</v>
          </cell>
          <cell r="B11" t="str">
            <v>PPVA INTEREST ALLOWANCE</v>
          </cell>
          <cell r="D11">
            <v>-376061</v>
          </cell>
          <cell r="E11">
            <v>-376061</v>
          </cell>
          <cell r="F11">
            <v>-376061</v>
          </cell>
        </row>
        <row r="12">
          <cell r="A12" t="str">
            <v>A422102</v>
          </cell>
          <cell r="B12" t="str">
            <v>RSVA -WMS CARRYING CHARGE</v>
          </cell>
          <cell r="D12">
            <v>5724980</v>
          </cell>
          <cell r="E12">
            <v>5522800</v>
          </cell>
          <cell r="F12">
            <v>3228855</v>
          </cell>
        </row>
        <row r="13">
          <cell r="A13" t="str">
            <v>A422110</v>
          </cell>
          <cell r="B13" t="str">
            <v>RSVA - NETWORK CARRYING CHG</v>
          </cell>
          <cell r="D13">
            <v>260827</v>
          </cell>
          <cell r="E13">
            <v>260607</v>
          </cell>
          <cell r="F13">
            <v>231891</v>
          </cell>
        </row>
        <row r="14">
          <cell r="A14" t="str">
            <v>A422112</v>
          </cell>
          <cell r="B14" t="str">
            <v>RSVA - CONNECTION CARRYING CHG</v>
          </cell>
          <cell r="D14">
            <v>-823710</v>
          </cell>
          <cell r="E14">
            <v>-761765</v>
          </cell>
          <cell r="F14">
            <v>-76514</v>
          </cell>
        </row>
        <row r="15">
          <cell r="A15" t="str">
            <v>A422116</v>
          </cell>
          <cell r="B15" t="str">
            <v>RSVA - POWER CARRYING CHG</v>
          </cell>
          <cell r="D15">
            <v>-1372073</v>
          </cell>
          <cell r="E15">
            <v>-1329150</v>
          </cell>
          <cell r="F15">
            <v>-449615</v>
          </cell>
        </row>
        <row r="16">
          <cell r="A16" t="str">
            <v>A422401</v>
          </cell>
          <cell r="B16" t="str">
            <v>RCVA_RETAIL</v>
          </cell>
          <cell r="D16">
            <v>0</v>
          </cell>
          <cell r="E16">
            <v>1393068</v>
          </cell>
          <cell r="F16">
            <v>0</v>
          </cell>
        </row>
        <row r="17">
          <cell r="A17" t="str">
            <v>A422500</v>
          </cell>
          <cell r="B17" t="str">
            <v>COSTS OF FRP REBATE CHEQUES</v>
          </cell>
          <cell r="D17">
            <v>215138</v>
          </cell>
          <cell r="E17">
            <v>214003</v>
          </cell>
          <cell r="F17">
            <v>0</v>
          </cell>
        </row>
        <row r="18">
          <cell r="A18" t="str">
            <v>A422450</v>
          </cell>
          <cell r="B18" t="str">
            <v>REGULATORY ASSETS CONTRA ACCOUNT</v>
          </cell>
          <cell r="D18">
            <v>-19881779</v>
          </cell>
          <cell r="E18">
            <v>-17701197</v>
          </cell>
          <cell r="F18">
            <v>0</v>
          </cell>
        </row>
        <row r="19">
          <cell r="A19" t="str">
            <v>A422455</v>
          </cell>
          <cell r="B19" t="str">
            <v>REGULATORY ASSETS CARRYING CHRG CONTRA</v>
          </cell>
          <cell r="D19">
            <v>-499056</v>
          </cell>
          <cell r="E19">
            <v>-398749</v>
          </cell>
          <cell r="F19">
            <v>0</v>
          </cell>
        </row>
        <row r="20">
          <cell r="A20" t="str">
            <v>A422106</v>
          </cell>
          <cell r="B20" t="str">
            <v>RSVA - IMO ONE TIME CARRYING CHARGES</v>
          </cell>
          <cell r="D20">
            <v>561501</v>
          </cell>
          <cell r="E20">
            <v>528212</v>
          </cell>
          <cell r="F20">
            <v>0</v>
          </cell>
        </row>
        <row r="21">
          <cell r="A21" t="str">
            <v>A422117</v>
          </cell>
          <cell r="B21" t="str">
            <v>OEB FIXED COSTS DEFERRAL</v>
          </cell>
          <cell r="D21">
            <v>1371167</v>
          </cell>
          <cell r="E21">
            <v>0</v>
          </cell>
          <cell r="F21">
            <v>0</v>
          </cell>
        </row>
        <row r="22">
          <cell r="A22" t="str">
            <v>A422118</v>
          </cell>
          <cell r="B22" t="str">
            <v>OEB FIXED COSTS CARRYING CHARGE</v>
          </cell>
          <cell r="D22">
            <v>28471</v>
          </cell>
          <cell r="E22">
            <v>0</v>
          </cell>
          <cell r="F22">
            <v>0</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Class kWhs Sold"/>
      <sheetName val="Forecast"/>
      <sheetName val="Estimated Rev"/>
      <sheetName val="Actual Revenue"/>
      <sheetName val="Adj for prior month"/>
      <sheetName val="Actual with Adjustment"/>
      <sheetName val="Variance (Actual w Adj't-fcst)"/>
    </sheetNames>
    <sheetDataSet>
      <sheetData sheetId="0" refreshError="1"/>
      <sheetData sheetId="1" refreshError="1">
        <row r="6">
          <cell r="BI6" t="str">
            <v>Total</v>
          </cell>
        </row>
        <row r="7">
          <cell r="BI7">
            <v>11644613.089757593</v>
          </cell>
        </row>
        <row r="8">
          <cell r="BI8">
            <v>10735163.96590201</v>
          </cell>
        </row>
        <row r="9">
          <cell r="BI9">
            <v>11281893.258297129</v>
          </cell>
        </row>
        <row r="10">
          <cell r="BI10">
            <v>10307917.534128122</v>
          </cell>
        </row>
        <row r="11">
          <cell r="BI11">
            <v>10717394.778529897</v>
          </cell>
        </row>
        <row r="12">
          <cell r="BI12">
            <v>10787811.218163332</v>
          </cell>
        </row>
        <row r="13">
          <cell r="BI13">
            <v>12291798.767297376</v>
          </cell>
        </row>
        <row r="14">
          <cell r="BI14">
            <v>12978796.145624252</v>
          </cell>
        </row>
        <row r="15">
          <cell r="BI15">
            <v>10335613.172009425</v>
          </cell>
        </row>
        <row r="16">
          <cell r="BI16">
            <v>10196708.272932449</v>
          </cell>
        </row>
        <row r="17">
          <cell r="BI17">
            <v>10558717.959831854</v>
          </cell>
        </row>
        <row r="18">
          <cell r="BI18">
            <v>11360457.672367977</v>
          </cell>
        </row>
        <row r="19">
          <cell r="BI19">
            <v>133196885.83484142</v>
          </cell>
        </row>
        <row r="39">
          <cell r="BI39" t="str">
            <v>Total Rev</v>
          </cell>
          <cell r="BJ39" t="str">
            <v>Water Heaters</v>
          </cell>
          <cell r="BQ39" t="str">
            <v>Total Rev</v>
          </cell>
          <cell r="BR39" t="str">
            <v>Water Heaters</v>
          </cell>
        </row>
        <row r="40">
          <cell r="BI40" t="str">
            <v>W/O DRC</v>
          </cell>
          <cell r="BJ40" t="str">
            <v>Customer</v>
          </cell>
          <cell r="BK40" t="str">
            <v>Distribution</v>
          </cell>
          <cell r="BL40" t="str">
            <v>Connection</v>
          </cell>
          <cell r="BM40" t="str">
            <v>Network</v>
          </cell>
          <cell r="BN40" t="str">
            <v>Energy</v>
          </cell>
          <cell r="BO40" t="str">
            <v>WMS</v>
          </cell>
          <cell r="BP40" t="str">
            <v>RRA</v>
          </cell>
          <cell r="BQ40" t="str">
            <v>W/O DRC</v>
          </cell>
          <cell r="BR40" t="str">
            <v>Customer</v>
          </cell>
          <cell r="BS40" t="str">
            <v>Distribution</v>
          </cell>
          <cell r="BT40" t="str">
            <v>Connection</v>
          </cell>
        </row>
        <row r="41">
          <cell r="BI41">
            <v>830365.67341607367</v>
          </cell>
          <cell r="BJ41">
            <v>0</v>
          </cell>
          <cell r="BK41">
            <v>318831.26016000001</v>
          </cell>
          <cell r="BL41">
            <v>83644.323468974078</v>
          </cell>
          <cell r="BM41">
            <v>101796.92132819825</v>
          </cell>
          <cell r="BN41">
            <v>765256.57641827338</v>
          </cell>
          <cell r="BO41">
            <v>92542.655752907478</v>
          </cell>
          <cell r="BP41">
            <v>17796.664567866825</v>
          </cell>
          <cell r="BQ41">
            <v>1379868.40169622</v>
          </cell>
          <cell r="BR41">
            <v>0</v>
          </cell>
          <cell r="BS41">
            <v>79707.815040000001</v>
          </cell>
          <cell r="BT41">
            <v>20911.08086724352</v>
          </cell>
        </row>
        <row r="42">
          <cell r="BI42">
            <v>765656.51532237895</v>
          </cell>
          <cell r="BJ42">
            <v>0</v>
          </cell>
          <cell r="BK42">
            <v>293930.42832000001</v>
          </cell>
          <cell r="BL42">
            <v>77111.672837331935</v>
          </cell>
          <cell r="BM42">
            <v>93846.546516923132</v>
          </cell>
          <cell r="BN42">
            <v>705489.7727670793</v>
          </cell>
          <cell r="BO42">
            <v>85315.042288111916</v>
          </cell>
          <cell r="BP42">
            <v>16406.738901559984</v>
          </cell>
          <cell r="BQ42">
            <v>1272100.2016310063</v>
          </cell>
          <cell r="BR42">
            <v>0</v>
          </cell>
          <cell r="BS42">
            <v>73482.607080000002</v>
          </cell>
          <cell r="BT42">
            <v>19277.918209332984</v>
          </cell>
        </row>
        <row r="43">
          <cell r="BI43">
            <v>812519.85770821874</v>
          </cell>
          <cell r="BJ43">
            <v>0</v>
          </cell>
          <cell r="BK43">
            <v>308899.94639999996</v>
          </cell>
          <cell r="BL43">
            <v>81038.876248408429</v>
          </cell>
          <cell r="BM43">
            <v>98626.036625722612</v>
          </cell>
          <cell r="BN43">
            <v>741419.50610245997</v>
          </cell>
          <cell r="BO43">
            <v>89660.033296111447</v>
          </cell>
          <cell r="BP43">
            <v>17242.314095406047</v>
          </cell>
          <cell r="BQ43">
            <v>1336886.7127681086</v>
          </cell>
          <cell r="BR43">
            <v>0</v>
          </cell>
          <cell r="BS43">
            <v>77224.986599999989</v>
          </cell>
          <cell r="BT43">
            <v>20259.719062102107</v>
          </cell>
        </row>
        <row r="44">
          <cell r="BI44">
            <v>691073.33887910354</v>
          </cell>
          <cell r="BJ44">
            <v>0</v>
          </cell>
          <cell r="BK44">
            <v>282232.35264</v>
          </cell>
          <cell r="BL44">
            <v>74042.72148779541</v>
          </cell>
          <cell r="BM44">
            <v>90111.567427699963</v>
          </cell>
          <cell r="BN44">
            <v>677412.13276068133</v>
          </cell>
          <cell r="BO44">
            <v>81919.606752454492</v>
          </cell>
          <cell r="BP44">
            <v>15753.770529318173</v>
          </cell>
          <cell r="BQ44">
            <v>1221472.1515979494</v>
          </cell>
          <cell r="BR44">
            <v>0</v>
          </cell>
          <cell r="BS44">
            <v>70558.088159999999</v>
          </cell>
          <cell r="BT44">
            <v>18510.680371948853</v>
          </cell>
        </row>
        <row r="45">
          <cell r="BI45">
            <v>715602.01810367103</v>
          </cell>
          <cell r="BJ45">
            <v>0</v>
          </cell>
          <cell r="BK45">
            <v>293443.91183999996</v>
          </cell>
          <cell r="BL45">
            <v>76984.036852686986</v>
          </cell>
          <cell r="BM45">
            <v>93691.210807950978</v>
          </cell>
          <cell r="BN45">
            <v>704322.03929054039</v>
          </cell>
          <cell r="BO45">
            <v>85173.828007228149</v>
          </cell>
          <cell r="BP45">
            <v>16379.582309082338</v>
          </cell>
          <cell r="BQ45">
            <v>1269994.609107489</v>
          </cell>
          <cell r="BR45">
            <v>0</v>
          </cell>
          <cell r="BS45">
            <v>73360.977959999989</v>
          </cell>
          <cell r="BT45">
            <v>19246.009213171747</v>
          </cell>
        </row>
        <row r="46">
          <cell r="BI46">
            <v>714684.10813363595</v>
          </cell>
          <cell r="BJ46">
            <v>0</v>
          </cell>
          <cell r="BK46">
            <v>295371.89856</v>
          </cell>
          <cell r="BL46">
            <v>77489.837773119449</v>
          </cell>
          <cell r="BM46">
            <v>94306.781289838997</v>
          </cell>
          <cell r="BN46">
            <v>708949.5796264119</v>
          </cell>
          <cell r="BO46">
            <v>85733.437536217258</v>
          </cell>
          <cell r="BP46">
            <v>16487.199526195625</v>
          </cell>
          <cell r="BQ46">
            <v>1278338.7343117832</v>
          </cell>
          <cell r="BR46">
            <v>0</v>
          </cell>
          <cell r="BS46">
            <v>73842.97464</v>
          </cell>
          <cell r="BT46">
            <v>19372.459443279862</v>
          </cell>
        </row>
        <row r="47">
          <cell r="BI47">
            <v>793062.69435103086</v>
          </cell>
          <cell r="BJ47">
            <v>0</v>
          </cell>
          <cell r="BK47">
            <v>336551.30159999995</v>
          </cell>
          <cell r="BL47">
            <v>88293.117559450591</v>
          </cell>
          <cell r="BM47">
            <v>107454.60264682073</v>
          </cell>
          <cell r="BN47">
            <v>807788.09682050522</v>
          </cell>
          <cell r="BO47">
            <v>97686.002406200641</v>
          </cell>
          <cell r="BP47">
            <v>18785.769693500126</v>
          </cell>
          <cell r="BQ47">
            <v>1456558.8907264774</v>
          </cell>
          <cell r="BR47">
            <v>0</v>
          </cell>
          <cell r="BS47">
            <v>84137.825399999987</v>
          </cell>
          <cell r="BT47">
            <v>22073.279389862648</v>
          </cell>
        </row>
        <row r="48">
          <cell r="BI48">
            <v>826862.96536471311</v>
          </cell>
          <cell r="BJ48">
            <v>0</v>
          </cell>
          <cell r="BK48">
            <v>355361.40719999996</v>
          </cell>
          <cell r="BL48">
            <v>93227.886366318504</v>
          </cell>
          <cell r="BM48">
            <v>113460.32127985999</v>
          </cell>
          <cell r="BN48">
            <v>852935.98164929694</v>
          </cell>
          <cell r="BO48">
            <v>103145.74661805452</v>
          </cell>
          <cell r="BP48">
            <v>19835.720503472025</v>
          </cell>
          <cell r="BQ48">
            <v>1537967.063617002</v>
          </cell>
          <cell r="BR48">
            <v>0</v>
          </cell>
          <cell r="BS48">
            <v>88840.351799999989</v>
          </cell>
          <cell r="BT48">
            <v>23306.971591579626</v>
          </cell>
        </row>
        <row r="49">
          <cell r="BI49">
            <v>759389.2792628638</v>
          </cell>
          <cell r="BJ49">
            <v>0</v>
          </cell>
          <cell r="BK49">
            <v>282990.65231999999</v>
          </cell>
          <cell r="BL49">
            <v>74241.658893395201</v>
          </cell>
          <cell r="BM49">
            <v>90353.678483025651</v>
          </cell>
          <cell r="BN49">
            <v>679232.1983863815</v>
          </cell>
          <cell r="BO49">
            <v>82139.707711841489</v>
          </cell>
          <cell r="BP49">
            <v>15796.097636892595</v>
          </cell>
          <cell r="BQ49">
            <v>1224753.9934315365</v>
          </cell>
          <cell r="BR49">
            <v>0</v>
          </cell>
          <cell r="BS49">
            <v>70747.663079999998</v>
          </cell>
          <cell r="BT49">
            <v>18560.4147233488</v>
          </cell>
        </row>
        <row r="50">
          <cell r="BI50">
            <v>759128.75642827642</v>
          </cell>
          <cell r="BJ50">
            <v>0</v>
          </cell>
          <cell r="BK50">
            <v>279187.42848</v>
          </cell>
          <cell r="BL50">
            <v>73243.895735108177</v>
          </cell>
          <cell r="BM50">
            <v>89139.379490386986</v>
          </cell>
          <cell r="BN50">
            <v>670103.72693822358</v>
          </cell>
          <cell r="BO50">
            <v>81035.799536715422</v>
          </cell>
          <cell r="BP50">
            <v>15583.807603214504</v>
          </cell>
          <cell r="BQ50">
            <v>1208294.0377836486</v>
          </cell>
          <cell r="BR50">
            <v>0</v>
          </cell>
          <cell r="BS50">
            <v>69796.857120000001</v>
          </cell>
          <cell r="BT50">
            <v>18310.973933777044</v>
          </cell>
        </row>
        <row r="51">
          <cell r="BI51">
            <v>770366.03482372721</v>
          </cell>
          <cell r="BJ51">
            <v>0</v>
          </cell>
          <cell r="BK51">
            <v>289099.30895999999</v>
          </cell>
          <cell r="BL51">
            <v>75844.244699130315</v>
          </cell>
          <cell r="BM51">
            <v>92304.059506175632</v>
          </cell>
          <cell r="BN51">
            <v>693894.15363034105</v>
          </cell>
          <cell r="BO51">
            <v>83912.781369250559</v>
          </cell>
          <cell r="BP51">
            <v>16137.073340240491</v>
          </cell>
          <cell r="BQ51">
            <v>1251191.6215051378</v>
          </cell>
          <cell r="BR51">
            <v>0</v>
          </cell>
          <cell r="BS51">
            <v>72274.827239999999</v>
          </cell>
          <cell r="BT51">
            <v>18961.061174782579</v>
          </cell>
        </row>
        <row r="52">
          <cell r="BI52">
            <v>816385.2268805044</v>
          </cell>
          <cell r="BJ52">
            <v>0</v>
          </cell>
          <cell r="BK52">
            <v>311051.05871999997</v>
          </cell>
          <cell r="BL52">
            <v>81603.213429843789</v>
          </cell>
          <cell r="BM52">
            <v>99312.846982703515</v>
          </cell>
          <cell r="BN52">
            <v>746582.59095388988</v>
          </cell>
          <cell r="BO52">
            <v>90284.406347912256</v>
          </cell>
          <cell r="BP52">
            <v>17362.385836136975</v>
          </cell>
          <cell r="BQ52">
            <v>1346196.5022704864</v>
          </cell>
          <cell r="BR52">
            <v>0</v>
          </cell>
          <cell r="BS52">
            <v>77762.764679999993</v>
          </cell>
          <cell r="BT52">
            <v>20400.803357460947</v>
          </cell>
        </row>
        <row r="53">
          <cell r="BI53">
            <v>9255096.4686741978</v>
          </cell>
          <cell r="BJ53">
            <v>0</v>
          </cell>
          <cell r="BK53">
            <v>3646950.9551999997</v>
          </cell>
          <cell r="BL53">
            <v>956765.48535156285</v>
          </cell>
          <cell r="BM53">
            <v>1164403.9523853064</v>
          </cell>
          <cell r="BN53">
            <v>8753386.355344085</v>
          </cell>
          <cell r="BO53">
            <v>1058549.0476230057</v>
          </cell>
          <cell r="BP53">
            <v>203567.12454288569</v>
          </cell>
          <cell r="BQ53">
            <v>15783622.920446845</v>
          </cell>
          <cell r="BR53">
            <v>0</v>
          </cell>
          <cell r="BS53">
            <v>911737.73879999993</v>
          </cell>
          <cell r="BT53">
            <v>239191.37133789071</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FBB7-C940-4C91-9D67-BA7D614F2D4E}">
  <dimension ref="A1:K45"/>
  <sheetViews>
    <sheetView showGridLines="0" tabSelected="1" workbookViewId="0"/>
  </sheetViews>
  <sheetFormatPr defaultRowHeight="14.5" x14ac:dyDescent="0.35"/>
  <cols>
    <col min="1" max="1" width="39.7265625" bestFit="1" customWidth="1"/>
    <col min="2" max="8" width="13.7265625" customWidth="1"/>
    <col min="9" max="9" width="17.90625" customWidth="1"/>
    <col min="10" max="10" width="2.7265625" customWidth="1"/>
    <col min="11" max="11" width="16.26953125" bestFit="1" customWidth="1"/>
    <col min="13" max="13" width="31.81640625" customWidth="1"/>
  </cols>
  <sheetData>
    <row r="1" spans="1:9" s="1" customFormat="1" ht="15" customHeight="1" x14ac:dyDescent="0.35">
      <c r="H1" s="2" t="s">
        <v>0</v>
      </c>
      <c r="I1" s="3" t="s">
        <v>35</v>
      </c>
    </row>
    <row r="2" spans="1:9" s="1" customFormat="1" ht="15" customHeight="1" x14ac:dyDescent="0.35">
      <c r="H2" s="2" t="s">
        <v>1</v>
      </c>
      <c r="I2" s="4" t="s">
        <v>34</v>
      </c>
    </row>
    <row r="3" spans="1:9" s="1" customFormat="1" ht="15" customHeight="1" x14ac:dyDescent="0.35">
      <c r="H3" s="2" t="s">
        <v>2</v>
      </c>
      <c r="I3" s="4"/>
    </row>
    <row r="4" spans="1:9" s="1" customFormat="1" ht="15" customHeight="1" x14ac:dyDescent="0.35">
      <c r="H4" s="2" t="s">
        <v>3</v>
      </c>
      <c r="I4" s="4">
        <v>8</v>
      </c>
    </row>
    <row r="5" spans="1:9" s="1" customFormat="1" ht="15" customHeight="1" x14ac:dyDescent="0.35">
      <c r="H5" s="2" t="s">
        <v>4</v>
      </c>
      <c r="I5" s="5"/>
    </row>
    <row r="6" spans="1:9" s="1" customFormat="1" ht="15" customHeight="1" x14ac:dyDescent="0.35">
      <c r="H6" s="2"/>
      <c r="I6" s="6"/>
    </row>
    <row r="7" spans="1:9" s="1" customFormat="1" ht="15" customHeight="1" x14ac:dyDescent="0.35">
      <c r="H7" s="2" t="s">
        <v>5</v>
      </c>
      <c r="I7" s="31">
        <v>45520</v>
      </c>
    </row>
    <row r="8" spans="1:9" s="1" customFormat="1" ht="15" customHeight="1" x14ac:dyDescent="0.35"/>
    <row r="9" spans="1:9" s="1" customFormat="1" ht="15" customHeight="1" x14ac:dyDescent="0.35">
      <c r="A9" s="32" t="s">
        <v>6</v>
      </c>
      <c r="B9" s="32"/>
      <c r="C9" s="32"/>
      <c r="D9" s="32"/>
      <c r="E9" s="32"/>
      <c r="F9" s="32"/>
      <c r="G9" s="32"/>
      <c r="H9" s="32"/>
      <c r="I9" s="32"/>
    </row>
    <row r="10" spans="1:9" s="1" customFormat="1" ht="15" customHeight="1" x14ac:dyDescent="0.35">
      <c r="A10" s="32" t="s">
        <v>7</v>
      </c>
      <c r="B10" s="32"/>
      <c r="C10" s="32"/>
      <c r="D10" s="32"/>
      <c r="E10" s="32"/>
      <c r="F10" s="32"/>
      <c r="G10" s="32"/>
      <c r="H10" s="32"/>
      <c r="I10" s="32"/>
    </row>
    <row r="11" spans="1:9" s="1" customFormat="1" ht="15" customHeight="1" x14ac:dyDescent="0.35"/>
    <row r="12" spans="1:9" s="1" customFormat="1" ht="30" customHeight="1" x14ac:dyDescent="0.35">
      <c r="A12" s="33" t="s">
        <v>8</v>
      </c>
      <c r="B12" s="33"/>
      <c r="C12" s="33"/>
      <c r="D12" s="33"/>
      <c r="E12" s="33"/>
      <c r="F12" s="33"/>
      <c r="G12" s="33"/>
      <c r="H12" s="33"/>
      <c r="I12" s="33"/>
    </row>
    <row r="13" spans="1:9" ht="15" thickBot="1" x14ac:dyDescent="0.4"/>
    <row r="14" spans="1:9" ht="29" x14ac:dyDescent="0.35">
      <c r="A14" s="7" t="s">
        <v>9</v>
      </c>
      <c r="B14" s="8" t="s">
        <v>10</v>
      </c>
      <c r="C14" s="8" t="s">
        <v>11</v>
      </c>
      <c r="D14" s="8" t="s">
        <v>12</v>
      </c>
      <c r="E14" s="9" t="s">
        <v>13</v>
      </c>
      <c r="F14" s="9" t="s">
        <v>14</v>
      </c>
      <c r="G14" s="9" t="s">
        <v>33</v>
      </c>
    </row>
    <row r="15" spans="1:9" x14ac:dyDescent="0.35">
      <c r="A15" s="10" t="s">
        <v>15</v>
      </c>
      <c r="B15" s="11">
        <v>148400000</v>
      </c>
      <c r="C15" s="11">
        <v>142900000</v>
      </c>
      <c r="D15" s="11">
        <v>152000000</v>
      </c>
      <c r="E15" s="11">
        <v>171600000</v>
      </c>
      <c r="F15" s="11">
        <v>208700000</v>
      </c>
      <c r="G15" s="11">
        <v>214300000</v>
      </c>
      <c r="H15" s="12"/>
      <c r="I15" s="13"/>
    </row>
    <row r="16" spans="1:9" x14ac:dyDescent="0.35">
      <c r="A16" s="10" t="s">
        <v>16</v>
      </c>
      <c r="B16" s="11">
        <v>77300000</v>
      </c>
      <c r="C16" s="11">
        <v>72300000</v>
      </c>
      <c r="D16" s="11">
        <v>77700000</v>
      </c>
      <c r="E16" s="11">
        <v>67800000</v>
      </c>
      <c r="F16" s="11">
        <v>76900000</v>
      </c>
      <c r="G16" s="11">
        <v>77900000</v>
      </c>
      <c r="I16" s="13"/>
    </row>
    <row r="17" spans="1:11" x14ac:dyDescent="0.35">
      <c r="A17" s="10" t="s">
        <v>17</v>
      </c>
      <c r="B17" s="11">
        <v>56500000</v>
      </c>
      <c r="C17" s="11">
        <v>39900000</v>
      </c>
      <c r="D17" s="11">
        <v>43800000</v>
      </c>
      <c r="E17" s="11">
        <v>47900000</v>
      </c>
      <c r="F17" s="11">
        <v>52800000</v>
      </c>
      <c r="G17" s="11">
        <v>49100000</v>
      </c>
      <c r="I17" s="13"/>
    </row>
    <row r="18" spans="1:11" x14ac:dyDescent="0.35">
      <c r="A18" s="10" t="s">
        <v>18</v>
      </c>
      <c r="B18" s="11">
        <v>2200000</v>
      </c>
      <c r="C18" s="11">
        <v>2000000</v>
      </c>
      <c r="D18" s="11">
        <v>2200000</v>
      </c>
      <c r="E18" s="11">
        <v>1800000</v>
      </c>
      <c r="F18" s="11">
        <v>3200000</v>
      </c>
      <c r="G18" s="11">
        <v>3100000</v>
      </c>
      <c r="I18" s="13"/>
    </row>
    <row r="19" spans="1:11" x14ac:dyDescent="0.35">
      <c r="A19" s="10" t="s">
        <v>19</v>
      </c>
      <c r="B19" s="11">
        <v>120000000</v>
      </c>
      <c r="C19" s="11">
        <v>127200000</v>
      </c>
      <c r="D19" s="11">
        <v>123600000</v>
      </c>
      <c r="E19" s="11">
        <v>136800000</v>
      </c>
      <c r="F19" s="11">
        <f>132300000+200000</f>
        <v>132500000</v>
      </c>
      <c r="G19" s="11">
        <v>136400000</v>
      </c>
      <c r="I19" s="13"/>
    </row>
    <row r="20" spans="1:11" x14ac:dyDescent="0.35">
      <c r="A20" s="10" t="s">
        <v>20</v>
      </c>
      <c r="B20" s="11">
        <v>5000000</v>
      </c>
      <c r="C20" s="11">
        <v>4900000</v>
      </c>
      <c r="D20" s="11">
        <v>5000000</v>
      </c>
      <c r="E20" s="11">
        <v>5100000</v>
      </c>
      <c r="F20" s="11">
        <v>5400000</v>
      </c>
      <c r="G20" s="11">
        <v>5200000</v>
      </c>
      <c r="I20" s="13"/>
    </row>
    <row r="21" spans="1:11" ht="15" thickBot="1" x14ac:dyDescent="0.4">
      <c r="A21" s="14" t="s">
        <v>21</v>
      </c>
      <c r="B21" s="11">
        <v>1000000</v>
      </c>
      <c r="C21" s="11">
        <v>1000000</v>
      </c>
      <c r="D21" s="11">
        <v>1000000</v>
      </c>
      <c r="E21" s="11">
        <v>1000000</v>
      </c>
      <c r="F21" s="11">
        <v>1400000</v>
      </c>
      <c r="G21" s="11">
        <v>1500000</v>
      </c>
      <c r="I21" s="13"/>
    </row>
    <row r="22" spans="1:11" ht="15.5" thickTop="1" thickBot="1" x14ac:dyDescent="0.4">
      <c r="A22" s="15" t="s">
        <v>22</v>
      </c>
      <c r="B22" s="16">
        <f>SUM(B15:B21)</f>
        <v>410400000</v>
      </c>
      <c r="C22" s="16">
        <f t="shared" ref="C22:G22" si="0">SUM(C15:C21)</f>
        <v>390200000</v>
      </c>
      <c r="D22" s="16">
        <f t="shared" si="0"/>
        <v>405300000</v>
      </c>
      <c r="E22" s="16">
        <f>SUM(E15:E21)</f>
        <v>432000000</v>
      </c>
      <c r="F22" s="16">
        <f t="shared" si="0"/>
        <v>480900000</v>
      </c>
      <c r="G22" s="16">
        <f t="shared" si="0"/>
        <v>487500000</v>
      </c>
      <c r="I22" s="13"/>
    </row>
    <row r="23" spans="1:11" x14ac:dyDescent="0.35">
      <c r="B23" s="12"/>
      <c r="C23" s="12"/>
    </row>
    <row r="24" spans="1:11" s="1" customFormat="1" ht="30" customHeight="1" x14ac:dyDescent="0.35">
      <c r="A24" s="33" t="s">
        <v>23</v>
      </c>
      <c r="B24" s="33"/>
      <c r="C24" s="33"/>
      <c r="D24" s="33"/>
      <c r="E24" s="33"/>
      <c r="F24" s="33"/>
      <c r="G24" s="33"/>
      <c r="H24" s="33"/>
      <c r="I24" s="33"/>
    </row>
    <row r="25" spans="1:11" ht="15" thickBot="1" x14ac:dyDescent="0.4">
      <c r="B25" s="12"/>
      <c r="C25" s="12"/>
    </row>
    <row r="26" spans="1:11" ht="43.5" x14ac:dyDescent="0.35">
      <c r="A26" s="7" t="s">
        <v>24</v>
      </c>
      <c r="B26" s="17" t="s">
        <v>10</v>
      </c>
      <c r="C26" s="17" t="s">
        <v>11</v>
      </c>
      <c r="D26" s="17" t="s">
        <v>12</v>
      </c>
      <c r="E26" s="18" t="str">
        <f>E14</f>
        <v>2023 Historical Year</v>
      </c>
      <c r="F26" s="18" t="s">
        <v>14</v>
      </c>
      <c r="G26" s="18" t="s">
        <v>33</v>
      </c>
      <c r="H26" s="19" t="s">
        <v>25</v>
      </c>
      <c r="I26" s="20" t="s">
        <v>26</v>
      </c>
    </row>
    <row r="27" spans="1:11" x14ac:dyDescent="0.35">
      <c r="A27" s="10" t="s">
        <v>27</v>
      </c>
      <c r="B27" s="11">
        <v>-106100000</v>
      </c>
      <c r="C27" s="11">
        <v>-95200000</v>
      </c>
      <c r="D27" s="11">
        <v>-105300000</v>
      </c>
      <c r="E27" s="11">
        <v>-115200000</v>
      </c>
      <c r="F27" s="11">
        <v>-136800000</v>
      </c>
      <c r="G27" s="11">
        <v>-139600000</v>
      </c>
      <c r="H27" s="21" t="s">
        <v>28</v>
      </c>
      <c r="I27" s="22"/>
      <c r="K27" s="12"/>
    </row>
    <row r="28" spans="1:11" x14ac:dyDescent="0.35">
      <c r="A28" s="10" t="s">
        <v>29</v>
      </c>
      <c r="B28" s="11">
        <v>-3800000</v>
      </c>
      <c r="C28" s="11">
        <v>-5500000</v>
      </c>
      <c r="D28" s="11">
        <v>-5500000</v>
      </c>
      <c r="E28" s="11">
        <v>-4700000</v>
      </c>
      <c r="F28" s="11">
        <v>-5600000</v>
      </c>
      <c r="G28" s="11">
        <v>-5300000</v>
      </c>
      <c r="H28" s="21" t="s">
        <v>28</v>
      </c>
      <c r="I28" s="22"/>
      <c r="K28" s="12"/>
    </row>
    <row r="29" spans="1:11" ht="15" thickBot="1" x14ac:dyDescent="0.4">
      <c r="A29" s="14" t="s">
        <v>30</v>
      </c>
      <c r="B29" s="11">
        <v>-12400000</v>
      </c>
      <c r="C29" s="11">
        <v>-12000000</v>
      </c>
      <c r="D29" s="11">
        <v>-14100000</v>
      </c>
      <c r="E29" s="11">
        <v>-17900000</v>
      </c>
      <c r="F29" s="11">
        <v>-17800000</v>
      </c>
      <c r="G29" s="11">
        <v>-19100000</v>
      </c>
      <c r="H29" s="21" t="s">
        <v>28</v>
      </c>
      <c r="I29" s="22"/>
      <c r="K29" s="12"/>
    </row>
    <row r="30" spans="1:11" ht="15.5" thickTop="1" thickBot="1" x14ac:dyDescent="0.4">
      <c r="A30" s="15" t="s">
        <v>31</v>
      </c>
      <c r="B30" s="23">
        <f>SUM(B27:B29)</f>
        <v>-122300000</v>
      </c>
      <c r="C30" s="23">
        <f t="shared" ref="C30:G30" si="1">SUM(C27:C29)</f>
        <v>-112700000</v>
      </c>
      <c r="D30" s="23">
        <f t="shared" si="1"/>
        <v>-124900000</v>
      </c>
      <c r="E30" s="23">
        <f>SUM(E27:E29)</f>
        <v>-137800000</v>
      </c>
      <c r="F30" s="23">
        <f t="shared" si="1"/>
        <v>-160200000</v>
      </c>
      <c r="G30" s="23">
        <f t="shared" si="1"/>
        <v>-164000000</v>
      </c>
      <c r="H30" s="24"/>
      <c r="I30" s="25"/>
    </row>
    <row r="31" spans="1:11" ht="15" thickBot="1" x14ac:dyDescent="0.4">
      <c r="B31" s="12"/>
      <c r="C31" s="12"/>
    </row>
    <row r="32" spans="1:11" ht="15" thickBot="1" x14ac:dyDescent="0.4">
      <c r="A32" s="26" t="s">
        <v>32</v>
      </c>
      <c r="B32" s="27">
        <f>B30/B22</f>
        <v>-0.29800194931773877</v>
      </c>
      <c r="C32" s="27">
        <f t="shared" ref="C32:G32" si="2">C30/C22</f>
        <v>-0.28882624295233211</v>
      </c>
      <c r="D32" s="27">
        <f t="shared" si="2"/>
        <v>-0.30816679003207503</v>
      </c>
      <c r="E32" s="27">
        <f>E30/E22</f>
        <v>-0.31898148148148148</v>
      </c>
      <c r="F32" s="27">
        <f t="shared" si="2"/>
        <v>-0.33312538989394885</v>
      </c>
      <c r="G32" s="28">
        <f t="shared" si="2"/>
        <v>-0.3364102564102564</v>
      </c>
    </row>
    <row r="35" spans="2:7" x14ac:dyDescent="0.35">
      <c r="B35" s="29"/>
      <c r="C35" s="29"/>
      <c r="D35" s="29"/>
      <c r="E35" s="29"/>
      <c r="F35" s="29"/>
      <c r="G35" s="29"/>
    </row>
    <row r="36" spans="2:7" x14ac:dyDescent="0.35">
      <c r="B36" s="30"/>
      <c r="C36" s="30"/>
      <c r="D36" s="30"/>
      <c r="E36" s="29"/>
      <c r="F36" s="29"/>
      <c r="G36" s="29"/>
    </row>
    <row r="37" spans="2:7" x14ac:dyDescent="0.35">
      <c r="E37" s="29"/>
      <c r="F37" s="29"/>
    </row>
    <row r="38" spans="2:7" x14ac:dyDescent="0.35">
      <c r="E38" s="29"/>
      <c r="F38" s="29"/>
    </row>
    <row r="44" spans="2:7" x14ac:dyDescent="0.35">
      <c r="B44" s="29"/>
      <c r="C44" s="29"/>
      <c r="D44" s="29"/>
      <c r="E44" s="29"/>
      <c r="F44" s="29"/>
      <c r="G44" s="29"/>
    </row>
    <row r="45" spans="2:7" x14ac:dyDescent="0.35">
      <c r="B45" s="30"/>
      <c r="C45" s="30"/>
      <c r="D45" s="30"/>
      <c r="E45" s="30"/>
      <c r="F45" s="30"/>
      <c r="G45" s="30"/>
    </row>
  </sheetData>
  <mergeCells count="4">
    <mergeCell ref="A9:I9"/>
    <mergeCell ref="A10:I10"/>
    <mergeCell ref="A12:I12"/>
    <mergeCell ref="A24:I24"/>
  </mergeCells>
  <dataValidations count="2">
    <dataValidation type="list" allowBlank="1" showInputMessage="1" showErrorMessage="1" sqref="H27:H29" xr:uid="{F5C9A05B-FADF-4A5A-A4AD-828C8A95A16D}">
      <formula1>"Yes, No"</formula1>
    </dataValidation>
    <dataValidation allowBlank="1" showInputMessage="1" showErrorMessage="1" promptTitle="Date Format" prompt="E.g:  &quot;August 1, 2011&quot;" sqref="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xr:uid="{921042C9-54D2-40A1-9C98-7C429E96431C}"/>
  </dataValidation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2464E-5B82-403F-AE87-83122A8ED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492E296-E5BE-4770-B240-E68C633E064E}">
  <ds:schemaRefs>
    <ds:schemaRef ds:uri="http://schemas.microsoft.com/sharepoint/v3/contenttype/forms"/>
  </ds:schemaRefs>
</ds:datastoreItem>
</file>

<file path=customXml/itemProps3.xml><?xml version="1.0" encoding="utf-8"?>
<ds:datastoreItem xmlns:ds="http://schemas.openxmlformats.org/officeDocument/2006/customXml" ds:itemID="{72349611-1F1F-48D9-B92B-1A9B24F992CF}">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Appx 2-D_Overhead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Aaron Gomes</dc:creator>
  <cp:lastModifiedBy>Lisa Phin</cp:lastModifiedBy>
  <dcterms:created xsi:type="dcterms:W3CDTF">2024-06-19T13:50:37Z</dcterms:created>
  <dcterms:modified xsi:type="dcterms:W3CDTF">2024-08-14T20:32:10Z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2024-06-19T13:52:38Z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6fd734b2-55d3-49fa-929d-86324d98244b</vt:lpwstr>
  </property>
  <property fmtid="{D5CDD505-2E9C-101B-9397-08002B2CF9AE}" pid="8" name="MSIP_Label_569b6d35-9428-45a2-885e-7b22f796d882_ContentBits">
    <vt:lpwstr>0</vt:lpwstr>
  </property>
  <property fmtid="{D5CDD505-2E9C-101B-9397-08002B2CF9AE}" pid="9" name="ContentTypeId">
    <vt:lpwstr>0x010100E2BC2B17DA609645B55856B502DCD708</vt:lpwstr>
  </property>
</Properties>
</file>