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Data\EWT TEMP For NextEra Work\OEB Interogs\Working Files\Attachments for SEC 10\"/>
    </mc:Choice>
  </mc:AlternateContent>
  <xr:revisionPtr revIDLastSave="0" documentId="8_{64D53C8E-19F3-4FB3-8F03-67C3C81D751B}" xr6:coauthVersionLast="47" xr6:coauthVersionMax="47" xr10:uidLastSave="{00000000-0000-0000-0000-000000000000}"/>
  <bookViews>
    <workbookView xWindow="28680" yWindow="-120" windowWidth="29040" windowHeight="16440" xr2:uid="{790497F3-E611-45A3-8FA3-80AA9156A37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H12" i="1"/>
  <c r="H11" i="1"/>
  <c r="D13" i="1"/>
  <c r="H13" i="1" s="1"/>
  <c r="F8" i="1"/>
  <c r="H7" i="1"/>
  <c r="D8" i="1"/>
  <c r="H8" i="1" s="1"/>
  <c r="F4" i="1"/>
  <c r="D4" i="1"/>
  <c r="H4" i="1" s="1"/>
  <c r="H3" i="1"/>
  <c r="H10" i="1" l="1"/>
  <c r="J10" i="1" s="1"/>
  <c r="H2" i="1"/>
  <c r="J2" i="1" s="1"/>
  <c r="H6" i="1"/>
  <c r="J6" i="1" s="1"/>
  <c r="J15" i="1" l="1"/>
</calcChain>
</file>

<file path=xl/sharedStrings.xml><?xml version="1.0" encoding="utf-8"?>
<sst xmlns="http://schemas.openxmlformats.org/spreadsheetml/2006/main" count="18" uniqueCount="17">
  <si>
    <t>Comperable Projects Totals / Average (ACTUAL)</t>
  </si>
  <si>
    <t>East-West Tie Transmission Line Project (ACTUAL)</t>
  </si>
  <si>
    <t>East-West Tie Transmission Line -  (MANHOURS CALCULATED AT MM RATES)</t>
  </si>
  <si>
    <r>
      <t xml:space="preserve">East-West Tie Transmission Line Project - (PRODUCTIVITY  </t>
    </r>
    <r>
      <rPr>
        <b/>
        <u/>
        <sz val="11"/>
        <color rgb="FF000000"/>
        <rFont val="Aptos Narrow"/>
        <family val="2"/>
        <scheme val="minor"/>
      </rPr>
      <t>LOSS</t>
    </r>
    <r>
      <rPr>
        <b/>
        <sz val="11"/>
        <color rgb="FF000000"/>
        <rFont val="Aptos Narrow"/>
        <family val="2"/>
        <scheme val="minor"/>
      </rPr>
      <t xml:space="preserve"> COMPARED TO MM RATES)</t>
    </r>
  </si>
  <si>
    <t>ASSEMBLY</t>
  </si>
  <si>
    <t>Manhours</t>
  </si>
  <si>
    <t>Weight</t>
  </si>
  <si>
    <t>Assembly (kg per manhour)</t>
  </si>
  <si>
    <t>ERECTION</t>
  </si>
  <si>
    <t>Weight (kg)</t>
  </si>
  <si>
    <t>Erection (kg per manhour)</t>
  </si>
  <si>
    <t>STRINGING</t>
  </si>
  <si>
    <t>Stringing Hours</t>
  </si>
  <si>
    <t>Line length (m)</t>
  </si>
  <si>
    <t>conductor length (m)</t>
  </si>
  <si>
    <t>Stringing (meters per manhour by conductor length)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</si>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</sst>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3" fillId="0" borderId="0" xfId="2" applyFont="1" applyAlignment="1">
      <alignment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7" fillId="0" borderId="4" xfId="3" applyFont="1" applyBorder="1"/>
    <xf numFmtId="3" fontId="8" fillId="0" borderId="5" xfId="2" applyNumberFormat="1" applyFont="1" applyBorder="1" applyAlignment="1">
      <alignment horizontal="center"/>
    </xf>
    <xf numFmtId="3" fontId="9" fillId="0" borderId="5" xfId="2" applyNumberFormat="1" applyFont="1" applyBorder="1" applyAlignment="1">
      <alignment horizontal="center"/>
    </xf>
    <xf numFmtId="0" fontId="7" fillId="0" borderId="7" xfId="3" applyFont="1" applyBorder="1"/>
    <xf numFmtId="3" fontId="8" fillId="3" borderId="8" xfId="2" applyNumberFormat="1" applyFont="1" applyFill="1" applyBorder="1" applyAlignment="1">
      <alignment horizontal="center"/>
    </xf>
    <xf numFmtId="3" fontId="8" fillId="0" borderId="8" xfId="2" applyNumberFormat="1" applyFont="1" applyBorder="1" applyAlignment="1">
      <alignment horizontal="center"/>
    </xf>
    <xf numFmtId="0" fontId="8" fillId="0" borderId="10" xfId="2" applyFont="1" applyBorder="1" applyAlignment="1">
      <alignment vertical="center" wrapText="1"/>
    </xf>
    <xf numFmtId="4" fontId="3" fillId="0" borderId="11" xfId="2" applyNumberFormat="1" applyFont="1" applyBorder="1" applyAlignment="1">
      <alignment horizontal="center"/>
    </xf>
    <xf numFmtId="4" fontId="11" fillId="0" borderId="11" xfId="2" applyNumberFormat="1" applyFont="1" applyBorder="1" applyAlignment="1">
      <alignment horizontal="center"/>
    </xf>
    <xf numFmtId="0" fontId="8" fillId="0" borderId="0" xfId="2" applyFont="1"/>
    <xf numFmtId="0" fontId="2" fillId="0" borderId="0" xfId="2"/>
    <xf numFmtId="164" fontId="12" fillId="0" borderId="0" xfId="2" applyNumberFormat="1" applyFont="1"/>
    <xf numFmtId="0" fontId="7" fillId="0" borderId="12" xfId="3" applyFont="1" applyBorder="1"/>
    <xf numFmtId="0" fontId="7" fillId="0" borderId="13" xfId="3" applyFont="1" applyBorder="1"/>
    <xf numFmtId="0" fontId="8" fillId="0" borderId="14" xfId="2" applyFont="1" applyBorder="1" applyAlignment="1">
      <alignment vertical="center" wrapText="1"/>
    </xf>
    <xf numFmtId="0" fontId="7" fillId="0" borderId="5" xfId="3" applyFont="1" applyBorder="1"/>
    <xf numFmtId="0" fontId="7" fillId="0" borderId="8" xfId="3" applyFont="1" applyBorder="1"/>
    <xf numFmtId="0" fontId="7" fillId="0" borderId="11" xfId="3" applyFont="1" applyBorder="1"/>
    <xf numFmtId="0" fontId="13" fillId="0" borderId="0" xfId="0" applyFont="1" applyAlignment="1">
      <alignment horizontal="right"/>
    </xf>
    <xf numFmtId="164" fontId="13" fillId="2" borderId="1" xfId="1" applyNumberFormat="1" applyFont="1" applyFill="1" applyBorder="1" applyAlignment="1">
      <alignment horizontal="center"/>
    </xf>
    <xf numFmtId="0" fontId="6" fillId="0" borderId="3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horizontal="center" vertical="center"/>
    </xf>
    <xf numFmtId="164" fontId="10" fillId="2" borderId="9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5 2 2" xfId="3" xr:uid="{9897A17C-5AFB-41FB-A4D1-BE0FEC9EA69E}"/>
    <cellStyle name="Normal 6" xfId="2" xr:uid="{9FE9B876-D903-4C7F-A0CA-AAA0B8E4D78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FA839-A8F9-4A4C-9B49-FC0A9E33CF5D}">
  <dimension ref="B1:J15"/>
  <sheetViews>
    <sheetView tabSelected="1" zoomScale="85" zoomScaleNormal="85" workbookViewId="0">
      <selection activeCell="J15" sqref="J15"/>
    </sheetView>
  </sheetViews>
  <sheetFormatPr defaultRowHeight="15"/>
  <cols>
    <col min="2" max="2" width="11.5703125" customWidth="1"/>
    <col min="3" max="3" width="48.140625" customWidth="1"/>
    <col min="4" max="4" width="20.7109375" customWidth="1"/>
    <col min="5" max="5" width="3.42578125" customWidth="1"/>
    <col min="6" max="6" width="20.7109375" customWidth="1"/>
    <col min="7" max="7" width="3.5703125" customWidth="1"/>
    <col min="8" max="8" width="20.7109375" customWidth="1"/>
    <col min="9" max="9" width="3.5703125" customWidth="1"/>
    <col min="10" max="10" width="23.5703125" customWidth="1"/>
  </cols>
  <sheetData>
    <row r="1" spans="2:10" s="1" customFormat="1" ht="90.75" thickBot="1">
      <c r="C1" s="2"/>
      <c r="D1" s="3" t="s">
        <v>0</v>
      </c>
      <c r="F1" s="4" t="s">
        <v>1</v>
      </c>
      <c r="H1" s="4" t="s">
        <v>2</v>
      </c>
      <c r="J1" s="4" t="s">
        <v>3</v>
      </c>
    </row>
    <row r="2" spans="2:10">
      <c r="B2" s="25" t="s">
        <v>4</v>
      </c>
      <c r="C2" s="5" t="s">
        <v>5</v>
      </c>
      <c r="D2" s="6">
        <v>785975.42818181822</v>
      </c>
      <c r="F2" s="6">
        <v>639591</v>
      </c>
      <c r="H2" s="7">
        <f>+(H3/H4)</f>
        <v>360643.44340112741</v>
      </c>
      <c r="J2" s="28">
        <f>+(F2-H2)/F2</f>
        <v>0.43613427424537338</v>
      </c>
    </row>
    <row r="3" spans="2:10">
      <c r="B3" s="26"/>
      <c r="C3" s="8" t="s">
        <v>6</v>
      </c>
      <c r="D3" s="9">
        <v>41065631.900000006</v>
      </c>
      <c r="F3" s="10">
        <v>18842893</v>
      </c>
      <c r="H3" s="10">
        <f>+(F3)</f>
        <v>18842893</v>
      </c>
      <c r="J3" s="29"/>
    </row>
    <row r="4" spans="2:10" ht="15.75" thickBot="1">
      <c r="B4" s="27"/>
      <c r="C4" s="11" t="s">
        <v>7</v>
      </c>
      <c r="D4" s="13">
        <f>+(D3/D2)</f>
        <v>52.247984386733741</v>
      </c>
      <c r="F4" s="12">
        <f>+(F3/F2)</f>
        <v>29.460847635442025</v>
      </c>
      <c r="H4" s="13">
        <f>+(D4)</f>
        <v>52.247984386733741</v>
      </c>
      <c r="J4" s="30"/>
    </row>
    <row r="5" spans="2:10" ht="15.75" thickBot="1">
      <c r="C5" s="14"/>
      <c r="D5" s="15"/>
      <c r="F5" s="15"/>
      <c r="H5" s="15"/>
      <c r="J5" s="16"/>
    </row>
    <row r="6" spans="2:10" ht="15" customHeight="1">
      <c r="B6" s="25" t="s">
        <v>8</v>
      </c>
      <c r="C6" s="17" t="s">
        <v>5</v>
      </c>
      <c r="D6" s="6">
        <v>264939.87363636366</v>
      </c>
      <c r="F6" s="6">
        <v>285221</v>
      </c>
      <c r="H6" s="7">
        <f>+(H7/H8)</f>
        <v>121422.69147395855</v>
      </c>
      <c r="J6" s="28">
        <f>+(F6-H6)/F6</f>
        <v>0.57428558390175144</v>
      </c>
    </row>
    <row r="7" spans="2:10" ht="15" customHeight="1">
      <c r="B7" s="26"/>
      <c r="C7" s="18" t="s">
        <v>9</v>
      </c>
      <c r="D7" s="10">
        <v>41114503.638178721</v>
      </c>
      <c r="F7" s="10">
        <v>18842893</v>
      </c>
      <c r="H7" s="10">
        <f>+(F7)</f>
        <v>18842893</v>
      </c>
      <c r="J7" s="29"/>
    </row>
    <row r="8" spans="2:10" ht="15.75" customHeight="1" thickBot="1">
      <c r="B8" s="27"/>
      <c r="C8" s="19" t="s">
        <v>10</v>
      </c>
      <c r="D8" s="13">
        <f>+(D7/D6)</f>
        <v>155.18428039491468</v>
      </c>
      <c r="F8" s="12">
        <f>+(F7/F6)</f>
        <v>66.064185315947981</v>
      </c>
      <c r="H8" s="13">
        <f>+(D8)</f>
        <v>155.18428039491468</v>
      </c>
      <c r="J8" s="30"/>
    </row>
    <row r="9" spans="2:10" ht="15.75" thickBot="1">
      <c r="C9" s="15"/>
      <c r="D9" s="15"/>
      <c r="F9" s="15"/>
      <c r="H9" s="15"/>
      <c r="J9" s="16"/>
    </row>
    <row r="10" spans="2:10" ht="15" customHeight="1">
      <c r="B10" s="25" t="s">
        <v>11</v>
      </c>
      <c r="C10" s="20" t="s">
        <v>12</v>
      </c>
      <c r="D10" s="6">
        <v>748957.67727272725</v>
      </c>
      <c r="F10" s="6">
        <v>310984</v>
      </c>
      <c r="H10" s="7">
        <f>+(H12/H13)</f>
        <v>187179.61360245387</v>
      </c>
      <c r="J10" s="28">
        <f>+(F10-H10)/F10</f>
        <v>0.39810532502490842</v>
      </c>
    </row>
    <row r="11" spans="2:10" ht="15" customHeight="1">
      <c r="B11" s="26"/>
      <c r="C11" s="21" t="s">
        <v>13</v>
      </c>
      <c r="D11" s="9">
        <v>1590652.7290000001</v>
      </c>
      <c r="F11" s="9">
        <v>445403</v>
      </c>
      <c r="H11" s="9">
        <f>+(F11)</f>
        <v>445403</v>
      </c>
      <c r="J11" s="29"/>
    </row>
    <row r="12" spans="2:10" ht="15" customHeight="1">
      <c r="B12" s="26"/>
      <c r="C12" s="21" t="s">
        <v>14</v>
      </c>
      <c r="D12" s="9">
        <v>14257441.937000001</v>
      </c>
      <c r="F12" s="9">
        <v>3563222</v>
      </c>
      <c r="H12" s="10">
        <f>+(F12)</f>
        <v>3563222</v>
      </c>
      <c r="J12" s="29"/>
    </row>
    <row r="13" spans="2:10" ht="15.75" customHeight="1" thickBot="1">
      <c r="B13" s="27"/>
      <c r="C13" s="22" t="s">
        <v>15</v>
      </c>
      <c r="D13" s="13">
        <f>+(D12/D10)</f>
        <v>19.036378649481769</v>
      </c>
      <c r="F13" s="12">
        <f>+(F12/F10)</f>
        <v>11.457894939932601</v>
      </c>
      <c r="H13" s="13">
        <f>+(D13)</f>
        <v>19.036378649481769</v>
      </c>
      <c r="J13" s="30"/>
    </row>
    <row r="14" spans="2:10" ht="15.75" thickBot="1"/>
    <row r="15" spans="2:10" ht="19.5" thickBot="1">
      <c r="H15" s="23" t="s">
        <v>16</v>
      </c>
      <c r="J15" s="24">
        <f>+((F2+F6+F10)-(H2+H6+H10))/(F2+F6+F10)</f>
        <v>0.45844965635303897</v>
      </c>
    </row>
  </sheetData>
  <mergeCells count="6">
    <mergeCell ref="B2:B4"/>
    <mergeCell ref="J2:J4"/>
    <mergeCell ref="B6:B8"/>
    <mergeCell ref="B10:B13"/>
    <mergeCell ref="J6:J8"/>
    <mergeCell ref="J10:J1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s_x003f_ xmlns="26980be2-1725-4e17-b027-28e9b44e1f41" xsi:nil="true"/>
    <Confidential_x003f_ xmlns="26980be2-1725-4e17-b027-28e9b44e1f41" xsi:nil="true"/>
    <Topic xmlns="26980be2-1725-4e17-b027-28e9b44e1f41" xsi:nil="true"/>
    <Application_x0020_Reference xmlns="26980be2-1725-4e17-b027-28e9b44e1f41" xsi:nil="true"/>
    <Exhibit xmlns="26980be2-1725-4e17-b027-28e9b44e1f41" xsi:nil="true"/>
    <Reg_x0020_Analyst xmlns="26980be2-1725-4e17-b027-28e9b44e1f41" xsi:nil="true"/>
    <Support xmlns="26980be2-1725-4e17-b027-28e9b44e1f41">
      <UserInfo>
        <DisplayName/>
        <AccountId xsi:nil="true"/>
        <AccountType/>
      </UserInfo>
    </Support>
    <DateDue xmlns="26980be2-1725-4e17-b027-28e9b44e1f41" xsi:nil="true"/>
    <Object_x003f_ xmlns="26980be2-1725-4e17-b027-28e9b44e1f41" xsi:nil="true"/>
    <Theme xmlns="26980be2-1725-4e17-b027-28e9b44e1f41" xsi:nil="true"/>
    <Set_x0020__x0023_ xmlns="26980be2-1725-4e17-b027-28e9b44e1f41" xsi:nil="true"/>
    <Witness xmlns="26980be2-1725-4e17-b027-28e9b44e1f41" xsi:nil="true"/>
    <Need_x0020_to_x0020_Supplement_x003f_ xmlns="26980be2-1725-4e17-b027-28e9b44e1f41" xsi:nil="true"/>
    <Tab_x0023_ xmlns="26980be2-1725-4e17-b027-28e9b44e1f41" xsi:nil="true"/>
    <Attorney xmlns="26980be2-1725-4e17-b027-28e9b44e1f41" xsi:nil="true"/>
    <Priority_x003f_ xmlns="26980be2-1725-4e17-b027-28e9b44e1f41" xsi:nil="true"/>
    <DateReceived xmlns="26980be2-1725-4e17-b027-28e9b44e1f41" xsi:nil="true"/>
    <DR_x0020__x0023_ xmlns="26980be2-1725-4e17-b027-28e9b44e1f41" xsi:nil="true"/>
    <Drafter_x0020_new xmlns="26980be2-1725-4e17-b027-28e9b44e1f41" xsi:nil="true"/>
    <Status xmlns="26980be2-1725-4e17-b027-28e9b44e1f41">New</Status>
    <Comments xmlns="26980be2-1725-4e17-b027-28e9b44e1f41" xsi:nil="true"/>
    <Party xmlns="26980be2-1725-4e17-b027-28e9b44e1f41" xsi:nil="true"/>
    <Subtopic xmlns="26980be2-1725-4e17-b027-28e9b44e1f41" xsi:nil="true"/>
    <Management_x0020_Review_x0020_Required_x0020_By xmlns="26980be2-1725-4e17-b027-28e9b44e1f41" xsi:nil="true"/>
    <Focus xmlns="26980be2-1725-4e17-b027-28e9b44e1f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F015FF9B3D74EAC33D6314E1DAE00" ma:contentTypeVersion="38" ma:contentTypeDescription="Create a new document." ma:contentTypeScope="" ma:versionID="9f64957959be2ee31a649ee1824c2133">
  <xsd:schema xmlns:xsd="http://www.w3.org/2001/XMLSchema" xmlns:xs="http://www.w3.org/2001/XMLSchema" xmlns:p="http://schemas.microsoft.com/office/2006/metadata/properties" xmlns:ns2="26980be2-1725-4e17-b027-28e9b44e1f41" xmlns:ns3="e28653bc-95bf-4f0f-9e55-ba6ca71b5abd" targetNamespace="http://schemas.microsoft.com/office/2006/metadata/properties" ma:root="true" ma:fieldsID="e154a85c0a4daadeefde0bdc2e24f52f" ns2:_="" ns3:_="">
    <xsd:import namespace="26980be2-1725-4e17-b027-28e9b44e1f41"/>
    <xsd:import namespace="e28653bc-95bf-4f0f-9e55-ba6ca71b5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et_x0020__x0023_" minOccurs="0"/>
                <xsd:element ref="ns2:DateReceived" minOccurs="0"/>
                <xsd:element ref="ns2:DateDue" minOccurs="0"/>
                <xsd:element ref="ns2:Status"/>
                <xsd:element ref="ns2:Comments" minOccurs="0"/>
                <xsd:element ref="ns2:Attachments_x003f_" minOccurs="0"/>
                <xsd:element ref="ns2:Confidential_x003f_" minOccurs="0"/>
                <xsd:element ref="ns2:Topic" minOccurs="0"/>
                <xsd:element ref="ns3:SharedWithUsers" minOccurs="0"/>
                <xsd:element ref="ns3:SharedWithDetails" minOccurs="0"/>
                <xsd:element ref="ns2:Party" minOccurs="0"/>
                <xsd:element ref="ns2:Attorney" minOccurs="0"/>
                <xsd:element ref="ns2:Reg_x0020_Analyst" minOccurs="0"/>
                <xsd:element ref="ns2:Witness" minOccurs="0"/>
                <xsd:element ref="ns2:Object_x003f_" minOccurs="0"/>
                <xsd:element ref="ns2:Theme" minOccurs="0"/>
                <xsd:element ref="ns2:Need_x0020_to_x0020_Supplement_x003f_" minOccurs="0"/>
                <xsd:element ref="ns2:Priority_x003f_" minOccurs="0"/>
                <xsd:element ref="ns2:Application_x0020_Reference" minOccurs="0"/>
                <xsd:element ref="ns2:Exhibit" minOccurs="0"/>
                <xsd:element ref="ns2:DR_x0020__x0023_" minOccurs="0"/>
                <xsd:element ref="ns2:Tab_x0023_" minOccurs="0"/>
                <xsd:element ref="ns2:Support" minOccurs="0"/>
                <xsd:element ref="ns2:Management_x0020_Review_x0020_Required_x0020_By" minOccurs="0"/>
                <xsd:element ref="ns2:Subtopic" minOccurs="0"/>
                <xsd:element ref="ns2:Drafter_x0020_new" minOccurs="0"/>
                <xsd:element ref="ns2:MediaServiceSearchProperties" minOccurs="0"/>
                <xsd:element ref="ns2:Foc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80be2-1725-4e17-b027-28e9b44e1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et_x0020__x0023_" ma:index="11" nillable="true" ma:displayName="Set #" ma:description="Sub-section of the entire discovery.&#10;Example:&#10;Discovery versions (applicable to the same discovery)" ma:format="Dropdown" ma:internalName="Set_x0020__x0023_">
      <xsd:simpleType>
        <xsd:restriction base="dms:Choice">
          <xsd:enumeration value="1st"/>
          <xsd:enumeration value="2nd"/>
          <xsd:enumeration value="3rd"/>
          <xsd:enumeration value="4th"/>
          <xsd:enumeration value="5th"/>
        </xsd:restriction>
      </xsd:simpleType>
    </xsd:element>
    <xsd:element name="DateReceived" ma:index="12" nillable="true" ma:displayName="Date Received" ma:description="Date discovery was received" ma:format="DateOnly" ma:internalName="DateReceived">
      <xsd:simpleType>
        <xsd:restriction base="dms:DateTime"/>
      </xsd:simpleType>
    </xsd:element>
    <xsd:element name="DateDue" ma:index="13" nillable="true" ma:displayName="Date Due" ma:description="Date Discovery is Due to be filed" ma:format="DateOnly" ma:internalName="DateDue">
      <xsd:simpleType>
        <xsd:restriction base="dms:DateTime"/>
      </xsd:simpleType>
    </xsd:element>
    <xsd:element name="Status" ma:index="14" ma:displayName="Status" ma:default="New" ma:description="Status of Discovery Response" ma:format="RadioButtons" ma:internalName="Status">
      <xsd:simpleType>
        <xsd:restriction base="dms:Choice">
          <xsd:enumeration value="New"/>
          <xsd:enumeration value="Accepted"/>
          <xsd:enumeration value="Drafting"/>
          <xsd:enumeration value="Ready for Witness Review"/>
          <xsd:enumeration value="In Witness Review"/>
          <xsd:enumeration value="Ready for Attorney Review"/>
          <xsd:enumeration value="In Attorney Review"/>
          <xsd:enumeration value="Ready for Management Review"/>
          <xsd:enumeration value="In Management Review"/>
          <xsd:enumeration value="Returned to Drafter"/>
          <xsd:enumeration value="QA Review"/>
          <xsd:enumeration value="Ready to File"/>
          <xsd:enumeration value="Filed"/>
        </xsd:restriction>
      </xsd:simpleType>
    </xsd:element>
    <xsd:element name="Comments" ma:index="1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s_x003f_" ma:index="16" nillable="true" ma:displayName="Attachments?" ma:format="RadioButtons" ma:internalName="Attachments_x003f_">
      <xsd:simpleType>
        <xsd:restriction base="dms:Choice">
          <xsd:enumeration value="Yes"/>
          <xsd:enumeration value="No"/>
        </xsd:restriction>
      </xsd:simpleType>
    </xsd:element>
    <xsd:element name="Confidential_x003f_" ma:index="17" nillable="true" ma:displayName="Confidential?" ma:format="RadioButtons" ma:internalName="Confidential_x003f_">
      <xsd:simpleType>
        <xsd:restriction base="dms:Choice">
          <xsd:enumeration value="Yes"/>
          <xsd:enumeration value="No"/>
        </xsd:restriction>
      </xsd:simpleType>
    </xsd:element>
    <xsd:element name="Topic" ma:index="18" nillable="true" ma:displayName="Topic" ma:format="Dropdown" ma:internalName="Topic">
      <xsd:simpleType>
        <xsd:restriction base="dms:Choice">
          <xsd:enumeration value="Application"/>
          <xsd:enumeration value="Bill Impacts"/>
          <xsd:enumeration value="Construction Costs"/>
          <xsd:enumeration value="COVID-19 Costs"/>
          <xsd:enumeration value="DRVAA"/>
          <xsd:enumeration value="Environmental Issues"/>
          <xsd:enumeration value="EPC Contractor- Neg/ Change Orders"/>
          <xsd:enumeration value="First Nation Issues"/>
          <xsd:enumeration value="In-Service Timing"/>
          <xsd:enumeration value="IR Adjustments"/>
          <xsd:enumeration value="Management Reports"/>
          <xsd:enumeration value="Negotiated Outcome"/>
          <xsd:enumeration value="Operations"/>
          <xsd:enumeration value="Partnership"/>
          <xsd:enumeration value="Socotec Report"/>
        </xsd:restriction>
      </xsd:simpleType>
    </xsd:element>
    <xsd:element name="Party" ma:index="21" nillable="true" ma:displayName="Party" ma:description="The Party that sends us Discovery Questions" ma:format="Dropdown" ma:internalName="Party">
      <xsd:simpleType>
        <xsd:restriction base="dms:Choice">
          <xsd:enumeration value="AMPCO"/>
          <xsd:enumeration value="CCMBC"/>
          <xsd:enumeration value="CME"/>
          <xsd:enumeration value="SEC"/>
          <xsd:enumeration value="STAFF"/>
          <xsd:enumeration value="VECC"/>
        </xsd:restriction>
      </xsd:simpleType>
    </xsd:element>
    <xsd:element name="Attorney" ma:index="22" nillable="true" ma:displayName="Attorney" ma:description="Name of In-House Attorney" ma:format="RadioButtons" ma:internalName="Attorney">
      <xsd:simpleType>
        <xsd:restriction base="dms:Choice">
          <xsd:enumeration value="Mark Johnson"/>
          <xsd:enumeration value="Anna Galanis"/>
        </xsd:restriction>
      </xsd:simpleType>
    </xsd:element>
    <xsd:element name="Reg_x0020_Analyst" ma:index="23" nillable="true" ma:displayName="Reg Analyst" ma:format="Dropdown" ma:internalName="Reg_x0020_Analyst">
      <xsd:simpleType>
        <xsd:restriction base="dms:Choice">
          <xsd:enumeration value="Amy Lowe"/>
          <xsd:enumeration value="Laura Fowler"/>
          <xsd:enumeration value="CJ Johnson"/>
        </xsd:restriction>
      </xsd:simpleType>
    </xsd:element>
    <xsd:element name="Witness" ma:index="24" nillable="true" ma:displayName="Witness" ma:internalName="Witn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an Mayers"/>
                    <xsd:enumeration value="Stephanie Castaneda"/>
                    <xsd:enumeration value="Socotec"/>
                  </xsd:restriction>
                </xsd:simpleType>
              </xsd:element>
            </xsd:sequence>
          </xsd:extension>
        </xsd:complexContent>
      </xsd:complexType>
    </xsd:element>
    <xsd:element name="Object_x003f_" ma:index="25" nillable="true" ma:displayName="Object?" ma:format="RadioButtons" ma:internalName="Object_x003f_">
      <xsd:simpleType>
        <xsd:restriction base="dms:Choice">
          <xsd:enumeration value="Yes- but provide response"/>
          <xsd:enumeration value="Yes- No response"/>
          <xsd:enumeration value="No"/>
        </xsd:restriction>
      </xsd:simpleType>
    </xsd:element>
    <xsd:element name="Theme" ma:index="26" nillable="true" ma:displayName="Theme" ma:format="Dropdown" ma:internalName="Theme">
      <xsd:simpleType>
        <xsd:restriction base="dms:Choice">
          <xsd:enumeration value="Additional Info Needed"/>
          <xsd:enumeration value="Prudence/Wasteful"/>
          <xsd:enumeration value="Transparency"/>
          <xsd:enumeration value="Responsiveness"/>
          <xsd:enumeration value="Motives/ Integrity"/>
        </xsd:restriction>
      </xsd:simpleType>
    </xsd:element>
    <xsd:element name="Need_x0020_to_x0020_Supplement_x003f_" ma:index="27" nillable="true" ma:displayName="Need to Supplement?" ma:format="Dropdown" ma:internalName="Need_x0020_to_x0020_Supplement_x003f_">
      <xsd:simpleType>
        <xsd:restriction base="dms:Choice">
          <xsd:enumeration value="Yes"/>
          <xsd:enumeration value="No"/>
          <xsd:enumeration value="Submitted"/>
        </xsd:restriction>
      </xsd:simpleType>
    </xsd:element>
    <xsd:element name="Priority_x003f_" ma:index="28" nillable="true" ma:displayName="Strategic" ma:format="Dropdown" ma:internalName="Priority_x003f_">
      <xsd:simpleType>
        <xsd:restriction base="dms:Choice">
          <xsd:enumeration value="Yes"/>
          <xsd:enumeration value="No"/>
        </xsd:restriction>
      </xsd:simpleType>
    </xsd:element>
    <xsd:element name="Application_x0020_Reference" ma:index="29" nillable="true" ma:displayName="Tab" ma:description="Tab within Exhibit" ma:format="Dropdown" ma:internalName="Application_x0020_Reference">
      <xsd:simpleType>
        <xsd:restriction base="dms:Choice">
          <xsd:enumeration value="Tab 1"/>
          <xsd:enumeration value="Tab 2"/>
          <xsd:enumeration value="Tab 3"/>
        </xsd:restriction>
      </xsd:simpleType>
    </xsd:element>
    <xsd:element name="Exhibit" ma:index="30" nillable="true" ma:displayName="Exhibit" ma:description="Which exhibit does the question appear on" ma:format="Dropdown" ma:internalName="Exhibit">
      <xsd:simpleType>
        <xsd:restriction base="dms:Choice">
          <xsd:enumeration value="Exhibit A"/>
          <xsd:enumeration value="Exhibit B"/>
          <xsd:enumeration value="Exhibit C"/>
          <xsd:enumeration value="Exhibit D"/>
          <xsd:enumeration value="Exhibit E"/>
          <xsd:enumeration value="Exhibit F"/>
          <xsd:enumeration value="Exhibit G"/>
        </xsd:restriction>
      </xsd:simpleType>
    </xsd:element>
    <xsd:element name="DR_x0020__x0023_" ma:index="31" nillable="true" ma:displayName="DR #" ma:internalName="DR_x0020__x0023_">
      <xsd:simpleType>
        <xsd:restriction base="dms:Number"/>
      </xsd:simpleType>
    </xsd:element>
    <xsd:element name="Tab_x0023_" ma:index="32" nillable="true" ma:displayName="Tab #" ma:format="Dropdown" ma:internalName="Tab_x0023_">
      <xsd:simpleType>
        <xsd:restriction base="dms:Choice"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Support" ma:index="33" nillable="true" ma:displayName="Support" ma:format="Dropdown" ma:list="UserInfo" ma:SharePointGroup="0" ma:internalName="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ment_x0020_Review_x0020_Required_x0020_By" ma:index="34" nillable="true" ma:displayName="Management Review Required By" ma:internalName="Management_x0020_Review_x0020_Required_x0020_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att Valle"/>
                    <xsd:enumeration value="Mitch Ross"/>
                    <xsd:enumeration value="Michelle Wheeler"/>
                    <xsd:enumeration value="Jimmy Scrima"/>
                    <xsd:enumeration value="Ron Reagan"/>
                  </xsd:restriction>
                </xsd:simpleType>
              </xsd:element>
            </xsd:sequence>
          </xsd:extension>
        </xsd:complexContent>
      </xsd:complexType>
    </xsd:element>
    <xsd:element name="Subtopic" ma:index="35" nillable="true" ma:displayName="Subtopic" ma:internalName="Subtopic">
      <xsd:simpleType>
        <xsd:restriction base="dms:Text">
          <xsd:maxLength value="255"/>
        </xsd:restriction>
      </xsd:simpleType>
    </xsd:element>
    <xsd:element name="Drafter_x0020_new" ma:index="36" nillable="true" ma:displayName="Drafter" ma:internalName="Drafter_x0020_n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cee Collins"/>
                    <xsd:enumeration value="Brad Sobel"/>
                    <xsd:enumeration value="Beth Mirek"/>
                    <xsd:enumeration value="Jeff Damen"/>
                    <xsd:enumeration value="Legal"/>
                    <xsd:enumeration value="Chris Anderson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cus" ma:index="38" nillable="true" ma:displayName="Focus" ma:format="Dropdown" ma:internalName="Focus">
      <xsd:simpleType>
        <xsd:restriction base="dms:Choice">
          <xsd:enumeration value="Yes"/>
          <xsd:enumeration value="No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3bc-95bf-4f0f-9e55-ba6ca71b5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Filed B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7DE527-13AA-4C4F-8A83-3D0048195EE5}"/>
</file>

<file path=customXml/itemProps2.xml><?xml version="1.0" encoding="utf-8"?>
<ds:datastoreItem xmlns:ds="http://schemas.openxmlformats.org/officeDocument/2006/customXml" ds:itemID="{3610640D-1E08-47FF-8D17-2FB982A97929}"/>
</file>

<file path=customXml/itemProps3.xml><?xml version="1.0" encoding="utf-8"?>
<ds:datastoreItem xmlns:ds="http://schemas.openxmlformats.org/officeDocument/2006/customXml" ds:itemID="{A8E0176A-ADF3-4291-B267-304BE26C8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Anderson</dc:creator>
  <cp:keywords/>
  <dc:description/>
  <cp:lastModifiedBy>rthackray@mccarthy.ca</cp:lastModifiedBy>
  <cp:revision/>
  <dcterms:created xsi:type="dcterms:W3CDTF">2024-01-15T20:23:35Z</dcterms:created>
  <dcterms:modified xsi:type="dcterms:W3CDTF">2024-02-02T04:02:33Z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0x010100811F015FF9B3D74EAC33D6314E1DAE00</vt:lpwstr>
  </property>
</Properties>
</file>