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Q:\Regulatory\2024 IRM EB-2023-0020\Interrogatories\IRs Received Dec 15 2023\"/>
    </mc:Choice>
  </mc:AlternateContent>
  <xr:revisionPtr revIDLastSave="0" documentId="13_ncr:1_{64CCFD53-9DBE-4C55-B7ED-806C33C77B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L36" i="1" s="1"/>
  <c r="C36" i="1"/>
  <c r="G36" i="1"/>
  <c r="L20" i="1"/>
  <c r="G20" i="1"/>
  <c r="L19" i="1"/>
  <c r="H35" i="1" s="1"/>
  <c r="L35" i="1" s="1"/>
  <c r="G19" i="1"/>
  <c r="C35" i="1" s="1"/>
  <c r="G35" i="1" s="1"/>
</calcChain>
</file>

<file path=xl/sharedStrings.xml><?xml version="1.0" encoding="utf-8"?>
<sst xmlns="http://schemas.openxmlformats.org/spreadsheetml/2006/main" count="48" uniqueCount="34">
  <si>
    <t>ESSEX POWERLINES CORPORATION</t>
  </si>
  <si>
    <t>Account Descriptions</t>
  </si>
  <si>
    <t>Account Number</t>
  </si>
  <si>
    <t>Opening Principal Amounts as of Jan 1, 2017</t>
  </si>
  <si>
    <t>Transactions Debit / (Credit) during 2017</t>
  </si>
  <si>
    <t>OEB-Approved Disposition during 2017</t>
  </si>
  <si>
    <r>
      <t>Principal Adjustments</t>
    </r>
    <r>
      <rPr>
        <b/>
        <vertAlign val="superscript"/>
        <sz val="10"/>
        <rFont val="Book Antiqua"/>
        <family val="1"/>
      </rPr>
      <t>1</t>
    </r>
    <r>
      <rPr>
        <b/>
        <sz val="10"/>
        <rFont val="Book Antiqua"/>
        <family val="1"/>
      </rPr>
      <t xml:space="preserve"> during 2017</t>
    </r>
  </si>
  <si>
    <t>Closing Principal Balance as of Dec 31, 2017</t>
  </si>
  <si>
    <t>Opening Interest Amounts as of Jan 1, 2017</t>
  </si>
  <si>
    <t>Interest Jan 1 to Dec 31, 2017</t>
  </si>
  <si>
    <t>Interest Adjustments1 during 2017</t>
  </si>
  <si>
    <t>Closing Interest Amounts as of Dec 31, 2017</t>
  </si>
  <si>
    <t>Group 1 Accounts</t>
  </si>
  <si>
    <t>LV Variance Account</t>
  </si>
  <si>
    <t>Smart Metering Entity Charge Variance Account</t>
  </si>
  <si>
    <t>RSVA - Retail Transmission Network Charge</t>
  </si>
  <si>
    <t>RSVA - Retail Transmission Connection Charge</t>
  </si>
  <si>
    <t>Opening Principal Amounts as of Jan 1, 2016</t>
  </si>
  <si>
    <t>Transactions Debit / (Credit) during 2016</t>
  </si>
  <si>
    <t>OEB-Approved Disposition during 2016</t>
  </si>
  <si>
    <r>
      <t>Principal Adjustments</t>
    </r>
    <r>
      <rPr>
        <b/>
        <vertAlign val="superscript"/>
        <sz val="10"/>
        <rFont val="Book Antiqua"/>
        <family val="1"/>
      </rPr>
      <t>1</t>
    </r>
    <r>
      <rPr>
        <b/>
        <sz val="10"/>
        <rFont val="Book Antiqua"/>
        <family val="1"/>
      </rPr>
      <t xml:space="preserve"> during 2016</t>
    </r>
  </si>
  <si>
    <t>Closing Principal Balance as of Dec 31, 2016</t>
  </si>
  <si>
    <t>Opening Interest Amounts as of Jan 1, 2016</t>
  </si>
  <si>
    <t>Interest Jan 1 to Dec 31, 2016</t>
  </si>
  <si>
    <t>Interest Adjustments1 during 2016</t>
  </si>
  <si>
    <t>Closing Interest Amounts as of Dec 31, 2016</t>
  </si>
  <si>
    <r>
      <t>RSVA - Wholesale Market Service Charge</t>
    </r>
    <r>
      <rPr>
        <vertAlign val="superscript"/>
        <sz val="11"/>
        <rFont val="Calibri"/>
        <family val="2"/>
      </rPr>
      <t>5</t>
    </r>
  </si>
  <si>
    <r>
      <t>Variance WMS – Sub-account CBR Class A</t>
    </r>
    <r>
      <rPr>
        <vertAlign val="superscript"/>
        <sz val="11"/>
        <rFont val="Calibri"/>
        <family val="2"/>
      </rPr>
      <t>5</t>
    </r>
  </si>
  <si>
    <r>
      <t>Variance WMS – Sub-account CBR Class B</t>
    </r>
    <r>
      <rPr>
        <vertAlign val="superscript"/>
        <sz val="11"/>
        <rFont val="Calibri"/>
        <family val="2"/>
      </rPr>
      <t>5</t>
    </r>
  </si>
  <si>
    <r>
      <t>RSVA - Power</t>
    </r>
    <r>
      <rPr>
        <vertAlign val="superscript"/>
        <sz val="11"/>
        <rFont val="Calibri"/>
        <family val="2"/>
      </rPr>
      <t>4</t>
    </r>
  </si>
  <si>
    <r>
      <t>RSVA - Global Adjustment</t>
    </r>
    <r>
      <rPr>
        <vertAlign val="superscript"/>
        <sz val="11"/>
        <rFont val="Calibri"/>
        <family val="2"/>
      </rPr>
      <t>4</t>
    </r>
  </si>
  <si>
    <t>2016 AND 2017 CONTINUITY SCHEDULES</t>
  </si>
  <si>
    <t>Per discussion with the OEB on January 15, 2024, the Rate Generator Model is unable to open the 2016 year on Tab 3 Continuity Schedule.</t>
  </si>
  <si>
    <t>We were advised to create a separate spreadsheet with 2016 and 2017 values and manually input the closing 2017 balances into the model.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</si>
</sst>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_ #,##0;[Red]\(#,##0\)"/>
    <numFmt numFmtId="165" formatCode="&quot;$&quot;#,##0;[Red]\(&quot;$&quot;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1"/>
      <name val="Arial"/>
      <family val="2"/>
    </font>
    <font>
      <b/>
      <sz val="11"/>
      <name val="Arial"/>
      <family val="2"/>
    </font>
    <font>
      <b/>
      <sz val="22"/>
      <name val="Book Antiqua"/>
      <family val="1"/>
    </font>
    <font>
      <b/>
      <sz val="16"/>
      <name val="Book Antiqua"/>
      <family val="1"/>
    </font>
    <font>
      <b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name val="Book Antiqua"/>
      <family val="1"/>
    </font>
    <font>
      <b/>
      <sz val="18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vertAlign val="superscript"/>
      <sz val="11"/>
      <name val="Calibri"/>
      <family val="2"/>
    </font>
    <font>
      <b/>
      <sz val="12"/>
      <color theme="1"/>
      <name val="Eras Medium IT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9" fillId="0" borderId="4" xfId="0" applyFont="1" applyBorder="1" applyAlignment="1">
      <alignment vertical="center"/>
    </xf>
    <xf numFmtId="0" fontId="10" fillId="0" borderId="5" xfId="0" applyFont="1" applyBorder="1"/>
    <xf numFmtId="0" fontId="11" fillId="0" borderId="7" xfId="0" applyFont="1" applyBorder="1"/>
    <xf numFmtId="0" fontId="11" fillId="0" borderId="8" xfId="0" applyFont="1" applyBorder="1" applyAlignment="1">
      <alignment horizontal="center"/>
    </xf>
    <xf numFmtId="165" fontId="11" fillId="0" borderId="7" xfId="0" applyNumberFormat="1" applyFont="1" applyBorder="1"/>
    <xf numFmtId="0" fontId="11" fillId="0" borderId="7" xfId="0" applyFont="1" applyBorder="1" applyAlignment="1">
      <alignment horizontal="left"/>
    </xf>
    <xf numFmtId="0" fontId="0" fillId="0" borderId="6" xfId="0" applyBorder="1"/>
    <xf numFmtId="0" fontId="0" fillId="0" borderId="5" xfId="0" applyBorder="1"/>
    <xf numFmtId="0" fontId="12" fillId="2" borderId="0" xfId="0" applyFont="1" applyFill="1"/>
    <xf numFmtId="0" fontId="12" fillId="2" borderId="8" xfId="0" applyFont="1" applyFill="1" applyBorder="1"/>
    <xf numFmtId="38" fontId="12" fillId="0" borderId="0" xfId="1" applyNumberFormat="1" applyFont="1" applyBorder="1"/>
    <xf numFmtId="38" fontId="12" fillId="0" borderId="8" xfId="1" applyNumberFormat="1" applyFont="1" applyBorder="1"/>
    <xf numFmtId="0" fontId="11" fillId="0" borderId="9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38" fontId="12" fillId="0" borderId="11" xfId="1" applyNumberFormat="1" applyFont="1" applyBorder="1"/>
    <xf numFmtId="38" fontId="12" fillId="0" borderId="10" xfId="1" applyNumberFormat="1" applyFont="1" applyBorder="1"/>
    <xf numFmtId="0" fontId="14" fillId="0" borderId="0" xfId="0" applyFont="1" applyAlignment="1">
      <alignment horizontal="center"/>
    </xf>
    <xf numFmtId="164" fontId="6" fillId="0" borderId="6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8" fontId="6" fillId="0" borderId="4" xfId="0" applyNumberFormat="1" applyFont="1" applyBorder="1" applyAlignment="1">
      <alignment horizontal="center" vertical="center" wrapText="1"/>
    </xf>
    <xf numFmtId="8" fontId="6" fillId="0" borderId="7" xfId="0" applyNumberFormat="1" applyFont="1" applyBorder="1" applyAlignment="1">
      <alignment horizontal="center" vertical="center" wrapText="1"/>
    </xf>
    <xf numFmtId="8" fontId="6" fillId="0" borderId="6" xfId="0" applyNumberFormat="1" applyFont="1" applyBorder="1" applyAlignment="1">
      <alignment horizontal="center" vertical="center" wrapText="1"/>
    </xf>
    <xf numFmtId="8" fontId="6" fillId="0" borderId="0" xfId="0" applyNumberFormat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zoomScaleNormal="100" workbookViewId="0">
      <selection sqref="A1:L1"/>
    </sheetView>
  </sheetViews>
  <sheetFormatPr defaultRowHeight="15" x14ac:dyDescent="0.25"/>
  <cols>
    <col min="1" max="1" width="45.7109375" customWidth="1"/>
    <col min="3" max="3" width="12.42578125" customWidth="1"/>
    <col min="4" max="4" width="14.140625" customWidth="1"/>
    <col min="5" max="5" width="12.140625" customWidth="1"/>
    <col min="6" max="6" width="13.42578125" customWidth="1"/>
    <col min="7" max="7" width="14.140625" customWidth="1"/>
    <col min="8" max="8" width="13.85546875" customWidth="1"/>
    <col min="9" max="9" width="12.28515625" customWidth="1"/>
    <col min="10" max="10" width="13.28515625" customWidth="1"/>
    <col min="11" max="11" width="13.140625" customWidth="1"/>
    <col min="12" max="12" width="13.42578125" customWidth="1"/>
  </cols>
  <sheetData>
    <row r="1" spans="1:12" ht="15.75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5.75" x14ac:dyDescent="0.25">
      <c r="A2" s="19" t="s">
        <v>31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4" spans="1:12" x14ac:dyDescent="0.25">
      <c r="A4" t="s">
        <v>32</v>
      </c>
    </row>
    <row r="5" spans="1:12" x14ac:dyDescent="0.25">
      <c r="A5" t="s">
        <v>33</v>
      </c>
    </row>
    <row r="6" spans="1:12" ht="15.75" thickBot="1" x14ac:dyDescent="0.3"/>
    <row r="7" spans="1:12" ht="28.5" thickBot="1" x14ac:dyDescent="0.3">
      <c r="A7" s="1"/>
      <c r="B7" s="2"/>
      <c r="C7" s="25">
        <v>2016</v>
      </c>
      <c r="D7" s="26"/>
      <c r="E7" s="26"/>
      <c r="F7" s="26"/>
      <c r="G7" s="26"/>
      <c r="H7" s="26"/>
      <c r="I7" s="26"/>
      <c r="J7" s="26"/>
      <c r="K7" s="26"/>
      <c r="L7" s="27"/>
    </row>
    <row r="8" spans="1:12" x14ac:dyDescent="0.25">
      <c r="A8" s="28" t="s">
        <v>1</v>
      </c>
      <c r="B8" s="30" t="s">
        <v>2</v>
      </c>
      <c r="C8" s="32" t="s">
        <v>17</v>
      </c>
      <c r="D8" s="34" t="s">
        <v>18</v>
      </c>
      <c r="E8" s="20" t="s">
        <v>19</v>
      </c>
      <c r="F8" s="20" t="s">
        <v>20</v>
      </c>
      <c r="G8" s="20" t="s">
        <v>21</v>
      </c>
      <c r="H8" s="20" t="s">
        <v>22</v>
      </c>
      <c r="I8" s="20" t="s">
        <v>23</v>
      </c>
      <c r="J8" s="20" t="s">
        <v>19</v>
      </c>
      <c r="K8" s="20" t="s">
        <v>24</v>
      </c>
      <c r="L8" s="23" t="s">
        <v>25</v>
      </c>
    </row>
    <row r="9" spans="1:12" x14ac:dyDescent="0.25">
      <c r="A9" s="29"/>
      <c r="B9" s="31"/>
      <c r="C9" s="33"/>
      <c r="D9" s="35"/>
      <c r="E9" s="21"/>
      <c r="F9" s="22"/>
      <c r="G9" s="21"/>
      <c r="H9" s="22"/>
      <c r="I9" s="21"/>
      <c r="J9" s="21"/>
      <c r="K9" s="22"/>
      <c r="L9" s="24"/>
    </row>
    <row r="10" spans="1:12" ht="30" customHeight="1" thickBot="1" x14ac:dyDescent="0.3">
      <c r="A10" s="29"/>
      <c r="B10" s="31"/>
      <c r="C10" s="33"/>
      <c r="D10" s="35"/>
      <c r="E10" s="21"/>
      <c r="F10" s="22"/>
      <c r="G10" s="21"/>
      <c r="H10" s="22"/>
      <c r="I10" s="21"/>
      <c r="J10" s="21"/>
      <c r="K10" s="22"/>
      <c r="L10" s="24"/>
    </row>
    <row r="11" spans="1:12" ht="23.25" x14ac:dyDescent="0.25">
      <c r="A11" s="3" t="s">
        <v>12</v>
      </c>
      <c r="B11" s="4"/>
      <c r="C11" s="9"/>
      <c r="D11" s="9"/>
      <c r="E11" s="9"/>
      <c r="F11" s="9"/>
      <c r="G11" s="9"/>
      <c r="H11" s="9"/>
      <c r="I11" s="9"/>
      <c r="J11" s="9"/>
      <c r="K11" s="9"/>
      <c r="L11" s="10"/>
    </row>
    <row r="12" spans="1:12" x14ac:dyDescent="0.25">
      <c r="A12" s="5" t="s">
        <v>13</v>
      </c>
      <c r="B12" s="6">
        <v>1550</v>
      </c>
      <c r="C12" s="11"/>
      <c r="D12" s="11"/>
      <c r="E12" s="11"/>
      <c r="F12" s="11"/>
      <c r="G12" s="11"/>
      <c r="H12" s="11"/>
      <c r="I12" s="11"/>
      <c r="J12" s="11"/>
      <c r="K12" s="11"/>
      <c r="L12" s="12"/>
    </row>
    <row r="13" spans="1:12" x14ac:dyDescent="0.25">
      <c r="A13" s="5" t="s">
        <v>14</v>
      </c>
      <c r="B13" s="6">
        <v>1551</v>
      </c>
      <c r="C13" s="11"/>
      <c r="D13" s="11"/>
      <c r="E13" s="11"/>
      <c r="F13" s="11"/>
      <c r="G13" s="11"/>
      <c r="H13" s="11"/>
      <c r="I13" s="11"/>
      <c r="J13" s="11"/>
      <c r="K13" s="11"/>
      <c r="L13" s="12"/>
    </row>
    <row r="14" spans="1:12" ht="17.25" x14ac:dyDescent="0.25">
      <c r="A14" s="5" t="s">
        <v>26</v>
      </c>
      <c r="B14" s="6">
        <v>1580</v>
      </c>
      <c r="C14" s="11"/>
      <c r="D14" s="11"/>
      <c r="E14" s="11"/>
      <c r="F14" s="11"/>
      <c r="G14" s="11"/>
      <c r="H14" s="11"/>
      <c r="I14" s="11"/>
      <c r="J14" s="11"/>
      <c r="K14" s="11"/>
      <c r="L14" s="12"/>
    </row>
    <row r="15" spans="1:12" ht="17.25" x14ac:dyDescent="0.25">
      <c r="A15" s="5" t="s">
        <v>27</v>
      </c>
      <c r="B15" s="6">
        <v>1580</v>
      </c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ht="17.25" x14ac:dyDescent="0.25">
      <c r="A16" s="5" t="s">
        <v>28</v>
      </c>
      <c r="B16" s="6">
        <v>1580</v>
      </c>
      <c r="C16" s="11"/>
      <c r="D16" s="11"/>
      <c r="E16" s="11"/>
      <c r="F16" s="11"/>
      <c r="G16" s="11"/>
      <c r="H16" s="11"/>
      <c r="I16" s="11"/>
      <c r="J16" s="11"/>
      <c r="K16" s="11"/>
      <c r="L16" s="12"/>
    </row>
    <row r="17" spans="1:12" x14ac:dyDescent="0.25">
      <c r="A17" s="5" t="s">
        <v>15</v>
      </c>
      <c r="B17" s="6">
        <v>1584</v>
      </c>
      <c r="C17" s="11"/>
      <c r="D17" s="11"/>
      <c r="E17" s="11"/>
      <c r="F17" s="11"/>
      <c r="G17" s="11"/>
      <c r="H17" s="11"/>
      <c r="I17" s="11"/>
      <c r="J17" s="11"/>
      <c r="K17" s="11"/>
      <c r="L17" s="12"/>
    </row>
    <row r="18" spans="1:12" x14ac:dyDescent="0.25">
      <c r="A18" s="7" t="s">
        <v>16</v>
      </c>
      <c r="B18" s="6">
        <v>1586</v>
      </c>
      <c r="C18" s="11"/>
      <c r="D18" s="11"/>
      <c r="E18" s="11"/>
      <c r="F18" s="11"/>
      <c r="G18" s="11"/>
      <c r="H18" s="11"/>
      <c r="I18" s="11"/>
      <c r="J18" s="11"/>
      <c r="K18" s="11"/>
      <c r="L18" s="12"/>
    </row>
    <row r="19" spans="1:12" ht="17.25" x14ac:dyDescent="0.25">
      <c r="A19" s="8" t="s">
        <v>29</v>
      </c>
      <c r="B19" s="6">
        <v>1588</v>
      </c>
      <c r="C19" s="13">
        <v>-2433629</v>
      </c>
      <c r="D19" s="13">
        <v>-571409</v>
      </c>
      <c r="E19" s="13"/>
      <c r="F19" s="13">
        <v>339712</v>
      </c>
      <c r="G19" s="13">
        <f>SUM(C19:F19)</f>
        <v>-2665326</v>
      </c>
      <c r="H19" s="13">
        <v>285411</v>
      </c>
      <c r="I19" s="13">
        <v>-24662</v>
      </c>
      <c r="J19" s="13"/>
      <c r="K19" s="13"/>
      <c r="L19" s="14">
        <f>SUM(H19:K19)</f>
        <v>260749</v>
      </c>
    </row>
    <row r="20" spans="1:12" ht="18" thickBot="1" x14ac:dyDescent="0.3">
      <c r="A20" s="15" t="s">
        <v>30</v>
      </c>
      <c r="B20" s="16">
        <v>1589</v>
      </c>
      <c r="C20" s="17">
        <v>644251</v>
      </c>
      <c r="D20" s="17">
        <v>166195</v>
      </c>
      <c r="E20" s="17"/>
      <c r="F20" s="17">
        <v>-368285</v>
      </c>
      <c r="G20" s="17">
        <f>SUM(C20:F20)</f>
        <v>442161</v>
      </c>
      <c r="H20" s="17">
        <v>-298384</v>
      </c>
      <c r="I20" s="17">
        <v>5149</v>
      </c>
      <c r="J20" s="17"/>
      <c r="K20" s="17"/>
      <c r="L20" s="18">
        <f>SUM(H20:K20)</f>
        <v>-293235</v>
      </c>
    </row>
    <row r="22" spans="1:12" ht="15.75" thickBot="1" x14ac:dyDescent="0.3"/>
    <row r="23" spans="1:12" ht="28.5" thickBot="1" x14ac:dyDescent="0.3">
      <c r="A23" s="1"/>
      <c r="B23" s="2"/>
      <c r="C23" s="25">
        <v>2017</v>
      </c>
      <c r="D23" s="26"/>
      <c r="E23" s="26"/>
      <c r="F23" s="26"/>
      <c r="G23" s="26"/>
      <c r="H23" s="26"/>
      <c r="I23" s="26"/>
      <c r="J23" s="26"/>
      <c r="K23" s="26"/>
      <c r="L23" s="27"/>
    </row>
    <row r="24" spans="1:12" x14ac:dyDescent="0.25">
      <c r="A24" s="28" t="s">
        <v>1</v>
      </c>
      <c r="B24" s="30" t="s">
        <v>2</v>
      </c>
      <c r="C24" s="32" t="s">
        <v>3</v>
      </c>
      <c r="D24" s="34" t="s">
        <v>4</v>
      </c>
      <c r="E24" s="20" t="s">
        <v>5</v>
      </c>
      <c r="F24" s="20" t="s">
        <v>6</v>
      </c>
      <c r="G24" s="20" t="s">
        <v>7</v>
      </c>
      <c r="H24" s="20" t="s">
        <v>8</v>
      </c>
      <c r="I24" s="20" t="s">
        <v>9</v>
      </c>
      <c r="J24" s="20" t="s">
        <v>5</v>
      </c>
      <c r="K24" s="20" t="s">
        <v>10</v>
      </c>
      <c r="L24" s="23" t="s">
        <v>11</v>
      </c>
    </row>
    <row r="25" spans="1:12" x14ac:dyDescent="0.25">
      <c r="A25" s="29"/>
      <c r="B25" s="31"/>
      <c r="C25" s="33"/>
      <c r="D25" s="35"/>
      <c r="E25" s="21"/>
      <c r="F25" s="22"/>
      <c r="G25" s="21"/>
      <c r="H25" s="22"/>
      <c r="I25" s="21"/>
      <c r="J25" s="21"/>
      <c r="K25" s="22"/>
      <c r="L25" s="24"/>
    </row>
    <row r="26" spans="1:12" ht="30" customHeight="1" thickBot="1" x14ac:dyDescent="0.3">
      <c r="A26" s="29"/>
      <c r="B26" s="31"/>
      <c r="C26" s="33"/>
      <c r="D26" s="35"/>
      <c r="E26" s="21"/>
      <c r="F26" s="22"/>
      <c r="G26" s="21"/>
      <c r="H26" s="22"/>
      <c r="I26" s="21"/>
      <c r="J26" s="21"/>
      <c r="K26" s="22"/>
      <c r="L26" s="24"/>
    </row>
    <row r="27" spans="1:12" ht="23.25" x14ac:dyDescent="0.25">
      <c r="A27" s="3" t="s">
        <v>12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10"/>
    </row>
    <row r="28" spans="1:12" x14ac:dyDescent="0.25">
      <c r="A28" s="5" t="s">
        <v>13</v>
      </c>
      <c r="B28" s="6">
        <v>1550</v>
      </c>
      <c r="C28" s="11"/>
      <c r="D28" s="11"/>
      <c r="E28" s="11"/>
      <c r="F28" s="11"/>
      <c r="G28" s="11"/>
      <c r="H28" s="11"/>
      <c r="I28" s="11"/>
      <c r="J28" s="11"/>
      <c r="K28" s="11"/>
      <c r="L28" s="12"/>
    </row>
    <row r="29" spans="1:12" x14ac:dyDescent="0.25">
      <c r="A29" s="5" t="s">
        <v>14</v>
      </c>
      <c r="B29" s="6">
        <v>1551</v>
      </c>
      <c r="C29" s="11"/>
      <c r="D29" s="11"/>
      <c r="E29" s="11"/>
      <c r="F29" s="11"/>
      <c r="G29" s="11"/>
      <c r="H29" s="11"/>
      <c r="I29" s="11"/>
      <c r="J29" s="11"/>
      <c r="K29" s="11"/>
      <c r="L29" s="12"/>
    </row>
    <row r="30" spans="1:12" ht="17.25" x14ac:dyDescent="0.25">
      <c r="A30" s="5" t="s">
        <v>26</v>
      </c>
      <c r="B30" s="6">
        <v>1580</v>
      </c>
      <c r="C30" s="11"/>
      <c r="D30" s="11"/>
      <c r="E30" s="11"/>
      <c r="F30" s="11"/>
      <c r="G30" s="11"/>
      <c r="H30" s="11"/>
      <c r="I30" s="11"/>
      <c r="J30" s="11"/>
      <c r="K30" s="11"/>
      <c r="L30" s="12"/>
    </row>
    <row r="31" spans="1:12" ht="17.25" x14ac:dyDescent="0.25">
      <c r="A31" s="5" t="s">
        <v>27</v>
      </c>
      <c r="B31" s="6">
        <v>1580</v>
      </c>
      <c r="C31" s="11"/>
      <c r="D31" s="11"/>
      <c r="E31" s="11"/>
      <c r="F31" s="11"/>
      <c r="G31" s="11"/>
      <c r="H31" s="11"/>
      <c r="I31" s="11"/>
      <c r="J31" s="11"/>
      <c r="K31" s="11"/>
      <c r="L31" s="12"/>
    </row>
    <row r="32" spans="1:12" ht="17.25" x14ac:dyDescent="0.25">
      <c r="A32" s="5" t="s">
        <v>28</v>
      </c>
      <c r="B32" s="6">
        <v>1580</v>
      </c>
      <c r="C32" s="11"/>
      <c r="D32" s="11"/>
      <c r="E32" s="11"/>
      <c r="F32" s="11"/>
      <c r="G32" s="11"/>
      <c r="H32" s="11"/>
      <c r="I32" s="11"/>
      <c r="J32" s="11"/>
      <c r="K32" s="11"/>
      <c r="L32" s="12"/>
    </row>
    <row r="33" spans="1:12" x14ac:dyDescent="0.25">
      <c r="A33" s="5" t="s">
        <v>15</v>
      </c>
      <c r="B33" s="6">
        <v>1584</v>
      </c>
      <c r="C33" s="11"/>
      <c r="D33" s="11"/>
      <c r="E33" s="11"/>
      <c r="F33" s="11"/>
      <c r="G33" s="11"/>
      <c r="H33" s="11"/>
      <c r="I33" s="11"/>
      <c r="J33" s="11"/>
      <c r="K33" s="11"/>
      <c r="L33" s="12"/>
    </row>
    <row r="34" spans="1:12" x14ac:dyDescent="0.25">
      <c r="A34" s="7" t="s">
        <v>16</v>
      </c>
      <c r="B34" s="6">
        <v>1586</v>
      </c>
      <c r="C34" s="11"/>
      <c r="D34" s="11"/>
      <c r="E34" s="11"/>
      <c r="F34" s="11"/>
      <c r="G34" s="11"/>
      <c r="H34" s="11"/>
      <c r="I34" s="11"/>
      <c r="J34" s="11"/>
      <c r="K34" s="11"/>
      <c r="L34" s="12"/>
    </row>
    <row r="35" spans="1:12" ht="17.25" x14ac:dyDescent="0.25">
      <c r="A35" s="8" t="s">
        <v>29</v>
      </c>
      <c r="B35" s="6">
        <v>1588</v>
      </c>
      <c r="C35" s="13">
        <f>G19</f>
        <v>-2665326</v>
      </c>
      <c r="D35" s="13">
        <v>-907612</v>
      </c>
      <c r="E35" s="13"/>
      <c r="F35" s="13">
        <v>184065</v>
      </c>
      <c r="G35" s="13">
        <f>SUM(C35:F35)</f>
        <v>-3388873</v>
      </c>
      <c r="H35" s="13">
        <f>L19</f>
        <v>260749</v>
      </c>
      <c r="I35" s="13">
        <v>-34934</v>
      </c>
      <c r="J35" s="13"/>
      <c r="K35" s="13"/>
      <c r="L35" s="14">
        <f>SUM(H35:K35)</f>
        <v>225815</v>
      </c>
    </row>
    <row r="36" spans="1:12" ht="18" thickBot="1" x14ac:dyDescent="0.3">
      <c r="A36" s="15" t="s">
        <v>30</v>
      </c>
      <c r="B36" s="16">
        <v>1589</v>
      </c>
      <c r="C36" s="17">
        <f>G20</f>
        <v>442161</v>
      </c>
      <c r="D36" s="17">
        <v>-950650</v>
      </c>
      <c r="E36" s="17"/>
      <c r="F36" s="17">
        <v>-294786</v>
      </c>
      <c r="G36" s="17">
        <f>SUM(C36:F36)</f>
        <v>-803275</v>
      </c>
      <c r="H36" s="17">
        <f>L20</f>
        <v>-293235</v>
      </c>
      <c r="I36" s="17">
        <v>6220</v>
      </c>
      <c r="J36" s="17"/>
      <c r="K36" s="17"/>
      <c r="L36" s="18">
        <f>SUM(H36:K36)</f>
        <v>-287015</v>
      </c>
    </row>
  </sheetData>
  <mergeCells count="28">
    <mergeCell ref="E24:E26"/>
    <mergeCell ref="F24:F26"/>
    <mergeCell ref="C7:L7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A1:L1"/>
    <mergeCell ref="A2:L2"/>
    <mergeCell ref="G24:G26"/>
    <mergeCell ref="H24:H26"/>
    <mergeCell ref="I24:I26"/>
    <mergeCell ref="J24:J26"/>
    <mergeCell ref="K24:K26"/>
    <mergeCell ref="L24:L26"/>
    <mergeCell ref="J8:J10"/>
    <mergeCell ref="K8:K10"/>
    <mergeCell ref="L8:L10"/>
    <mergeCell ref="C23:L23"/>
    <mergeCell ref="A24:A26"/>
    <mergeCell ref="B24:B26"/>
    <mergeCell ref="C24:C26"/>
    <mergeCell ref="D24:D26"/>
  </mergeCells>
  <pageMargins left="0.7" right="0.7" top="0.75" bottom="0.75" header="0.3" footer="0.3"/>
  <pageSetup scale="65" orientation="landscape" r:id="rId1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Flood</dc:creator>
  <cp:lastModifiedBy>Grace Flood</cp:lastModifiedBy>
  <cp:lastPrinted>2024-01-16T15:19:52Z</cp:lastPrinted>
  <dcterms:created xsi:type="dcterms:W3CDTF">2015-06-05T18:17:20Z</dcterms:created>
  <dcterms:modified xsi:type="dcterms:W3CDTF">2024-01-16T15:20:26Z</dcterms:modified>
</cp:coreProperties>
</file>