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Finance\Finance Mgmt\2018 Mid-Term Rate App Update\1 Models\Working Models - 9. RTSRs (Decision)\D Lau 10Jan2017\"/>
    </mc:Choice>
  </mc:AlternateContent>
  <bookViews>
    <workbookView xWindow="0" yWindow="0" windowWidth="28800" windowHeight="13598" activeTab="1"/>
  </bookViews>
  <sheets>
    <sheet name="FA Continuity 2018" sheetId="1" r:id="rId1"/>
    <sheet name="FA Continuity 2019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210">#REF!</definedName>
    <definedName name="_220">#REF!</definedName>
    <definedName name="_300">#REF!</definedName>
    <definedName name="_310">#REF!</definedName>
    <definedName name="_320">#REF!</definedName>
    <definedName name="_330">#REF!</definedName>
    <definedName name="_340">#REF!</definedName>
    <definedName name="_390">#REF!</definedName>
    <definedName name="_410">#REF!</definedName>
    <definedName name="_420">#REF!</definedName>
    <definedName name="_440">#REF!</definedName>
    <definedName name="_450">#REF!</definedName>
    <definedName name="_460">#REF!</definedName>
    <definedName name="_510">#REF!</definedName>
    <definedName name="_520">#REF!</definedName>
    <definedName name="_525">#REF!</definedName>
    <definedName name="_530">#REF!</definedName>
    <definedName name="_610">#REF!</definedName>
    <definedName name="_620">#REF!</definedName>
    <definedName name="_630">#REF!</definedName>
    <definedName name="_640">#REF!</definedName>
    <definedName name="_650">#REF!</definedName>
    <definedName name="_655">#REF!</definedName>
    <definedName name="_660">#REF!</definedName>
    <definedName name="_675">#REF!</definedName>
    <definedName name="_690">#REF!</definedName>
    <definedName name="_705">#REF!</definedName>
    <definedName name="_710">#REF!</definedName>
    <definedName name="_715">#REF!</definedName>
    <definedName name="_740">#REF!</definedName>
    <definedName name="_760">#REF!</definedName>
    <definedName name="_800">#REF!</definedName>
    <definedName name="_810">#REF!</definedName>
    <definedName name="_820">#REF!</definedName>
    <definedName name="_830">#REF!</definedName>
    <definedName name="Allocations">[1]Allocations!$A$4:$B$95</definedName>
    <definedName name="APR">[2]Data!$G:$H</definedName>
    <definedName name="AUG">[2]Data!$O:$P</definedName>
    <definedName name="BS">#REF!</definedName>
    <definedName name="ccar">'[3]I6.2 Customer Data'!$D$21</definedName>
    <definedName name="CF">[4]CashFlow!$J:$R</definedName>
    <definedName name="DaysInPreviousYear">'[5]Distribution Revenue by Source'!$B$22</definedName>
    <definedName name="DaysInYear">'[5]Distribution Revenue by Source'!$B$21</definedName>
    <definedName name="DEC">[2]Data!$W:$X</definedName>
    <definedName name="Departments">'[6]Assumptions 2013'!$B$51:$D$80</definedName>
    <definedName name="EBNUMBER">'[7]LDC Info'!$E$16</definedName>
    <definedName name="FEB">[2]Data!$C:$D</definedName>
    <definedName name="FixedAssets">'[8]Fixed Assets'!$A$2:$BH$53</definedName>
    <definedName name="JAN">[2]Data!$A:$B</definedName>
    <definedName name="JUL">[2]Data!$M:$N</definedName>
    <definedName name="JUN">[2]Data!$K:$L</definedName>
    <definedName name="listrem">'[6]Trial Balance New'!$A$1817:$A$3183</definedName>
    <definedName name="MAR">[2]Data!$E:$F</definedName>
    <definedName name="MAY">[2]Data!$I:$J</definedName>
    <definedName name="MofF" localSheetId="0">#REF!</definedName>
    <definedName name="MofF" localSheetId="1">#REF!</definedName>
    <definedName name="MofF">#REF!</definedName>
    <definedName name="MonthlyPL2011">#REF!</definedName>
    <definedName name="NOV">[2]Data!$U:$V</definedName>
    <definedName name="OCT">[2]Data!$S:$T</definedName>
    <definedName name="PLBud">'[4]P&amp;L v Bud'!$S:$AC</definedName>
    <definedName name="PLOct2011YTD">#REF!</definedName>
    <definedName name="PLPYr">'[4]P&amp;L v PY'!$S:$AB</definedName>
    <definedName name="_xlnm.Print_Area" localSheetId="0">'FA Continuity 2018'!$A$4:$Q$75</definedName>
    <definedName name="_xlnm.Print_Area" localSheetId="1">'FA Continuity 2019'!$A$4:$M$77</definedName>
    <definedName name="Profile_ClientName">'[9]Client Profile'!$C$2</definedName>
    <definedName name="Profile_Preparer">'[9]Client Profile'!$I$3</definedName>
    <definedName name="Profile_YearEnd">'[9]Client Profile'!$C$5</definedName>
    <definedName name="RateApp">#REF!</definedName>
    <definedName name="Ratebase">'[5]Distribution Revenue by Source'!$C$25</definedName>
    <definedName name="RevisedTBDec2nd">#REF!</definedName>
    <definedName name="SEP">[2]Data!$Q:$R</definedName>
    <definedName name="Surtax" localSheetId="0">#REF!</definedName>
    <definedName name="Surtax" localSheetId="1">#REF!</definedName>
    <definedName name="Surtax">#REF!</definedName>
    <definedName name="TB">#REF!</definedName>
    <definedName name="toberomoved">'[6]Trial Balance New'!#REF!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2" l="1"/>
  <c r="E90" i="2"/>
  <c r="E89" i="2"/>
  <c r="E85" i="2" l="1"/>
  <c r="G85" i="1"/>
  <c r="N28" i="1" l="1"/>
  <c r="M67" i="1" l="1"/>
  <c r="M66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F67" i="1"/>
  <c r="F66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M28" i="1"/>
  <c r="K28" i="1"/>
  <c r="D28" i="1"/>
  <c r="K65" i="1" l="1"/>
  <c r="K68" i="1" s="1"/>
  <c r="L65" i="1"/>
  <c r="L68" i="1" s="1"/>
  <c r="E65" i="1"/>
  <c r="E68" i="1" s="1"/>
  <c r="D65" i="1"/>
  <c r="D68" i="1" s="1"/>
  <c r="J66" i="2" l="1"/>
  <c r="J69" i="2" s="1"/>
  <c r="E66" i="2"/>
  <c r="E69" i="2" s="1"/>
  <c r="P67" i="1"/>
  <c r="I68" i="2" s="1"/>
  <c r="L68" i="2" s="1"/>
  <c r="I67" i="1"/>
  <c r="P66" i="1"/>
  <c r="I67" i="2" s="1"/>
  <c r="L67" i="2" s="1"/>
  <c r="I66" i="1"/>
  <c r="D67" i="2" s="1"/>
  <c r="G67" i="2" s="1"/>
  <c r="P64" i="1"/>
  <c r="I65" i="2" s="1"/>
  <c r="L65" i="2" s="1"/>
  <c r="I64" i="1"/>
  <c r="P63" i="1"/>
  <c r="I64" i="2" s="1"/>
  <c r="L64" i="2" s="1"/>
  <c r="I63" i="1"/>
  <c r="D64" i="2" s="1"/>
  <c r="G64" i="2" s="1"/>
  <c r="P61" i="1"/>
  <c r="I62" i="2" s="1"/>
  <c r="L62" i="2" s="1"/>
  <c r="I61" i="1"/>
  <c r="D62" i="2" s="1"/>
  <c r="G62" i="2" s="1"/>
  <c r="I60" i="1"/>
  <c r="P59" i="1"/>
  <c r="I60" i="2" s="1"/>
  <c r="L60" i="2" s="1"/>
  <c r="I59" i="1"/>
  <c r="D60" i="2" s="1"/>
  <c r="G60" i="2" s="1"/>
  <c r="P58" i="1"/>
  <c r="I59" i="2" s="1"/>
  <c r="L59" i="2" s="1"/>
  <c r="I58" i="1"/>
  <c r="P57" i="1"/>
  <c r="I58" i="2" s="1"/>
  <c r="L58" i="2" s="1"/>
  <c r="I57" i="1"/>
  <c r="D58" i="2" s="1"/>
  <c r="G58" i="2" s="1"/>
  <c r="P56" i="1"/>
  <c r="I57" i="2" s="1"/>
  <c r="L57" i="2" s="1"/>
  <c r="P55" i="1"/>
  <c r="I55" i="1"/>
  <c r="D56" i="2" s="1"/>
  <c r="G56" i="2" s="1"/>
  <c r="P53" i="1"/>
  <c r="I54" i="2" s="1"/>
  <c r="L54" i="2" s="1"/>
  <c r="I53" i="1"/>
  <c r="D54" i="2" s="1"/>
  <c r="G54" i="2" s="1"/>
  <c r="I52" i="1"/>
  <c r="P51" i="1"/>
  <c r="I52" i="2" s="1"/>
  <c r="L52" i="2" s="1"/>
  <c r="I51" i="1"/>
  <c r="D52" i="2" s="1"/>
  <c r="G52" i="2" s="1"/>
  <c r="P50" i="1"/>
  <c r="I51" i="2" s="1"/>
  <c r="L51" i="2" s="1"/>
  <c r="I50" i="1"/>
  <c r="P49" i="1"/>
  <c r="I50" i="2" s="1"/>
  <c r="L50" i="2" s="1"/>
  <c r="I49" i="1"/>
  <c r="D50" i="2" s="1"/>
  <c r="G50" i="2" s="1"/>
  <c r="P48" i="1"/>
  <c r="I49" i="2" s="1"/>
  <c r="L49" i="2" s="1"/>
  <c r="P47" i="1"/>
  <c r="I47" i="1"/>
  <c r="D48" i="2" s="1"/>
  <c r="G48" i="2" s="1"/>
  <c r="P45" i="1"/>
  <c r="I46" i="2" s="1"/>
  <c r="L46" i="2" s="1"/>
  <c r="I45" i="1"/>
  <c r="D46" i="2" s="1"/>
  <c r="G46" i="2" s="1"/>
  <c r="I44" i="1"/>
  <c r="P43" i="1"/>
  <c r="I44" i="2" s="1"/>
  <c r="L44" i="2" s="1"/>
  <c r="I43" i="1"/>
  <c r="D44" i="2" s="1"/>
  <c r="G44" i="2" s="1"/>
  <c r="P42" i="1"/>
  <c r="I43" i="2" s="1"/>
  <c r="L43" i="2" s="1"/>
  <c r="I42" i="1"/>
  <c r="P41" i="1"/>
  <c r="I42" i="2" s="1"/>
  <c r="L42" i="2" s="1"/>
  <c r="I41" i="1"/>
  <c r="D42" i="2" s="1"/>
  <c r="G42" i="2" s="1"/>
  <c r="P40" i="1"/>
  <c r="I41" i="2" s="1"/>
  <c r="L41" i="2" s="1"/>
  <c r="I40" i="1"/>
  <c r="P39" i="1"/>
  <c r="I39" i="1"/>
  <c r="D40" i="2" s="1"/>
  <c r="G40" i="2" s="1"/>
  <c r="P38" i="1"/>
  <c r="I39" i="2" s="1"/>
  <c r="L39" i="2" s="1"/>
  <c r="P37" i="1"/>
  <c r="I38" i="2" s="1"/>
  <c r="L38" i="2" s="1"/>
  <c r="I37" i="1"/>
  <c r="D38" i="2" s="1"/>
  <c r="G38" i="2" s="1"/>
  <c r="P36" i="1"/>
  <c r="I37" i="2" s="1"/>
  <c r="L37" i="2" s="1"/>
  <c r="I36" i="1"/>
  <c r="P35" i="1"/>
  <c r="I36" i="2" s="1"/>
  <c r="L36" i="2" s="1"/>
  <c r="I35" i="1"/>
  <c r="D36" i="2" s="1"/>
  <c r="G36" i="2" s="1"/>
  <c r="P34" i="1"/>
  <c r="I35" i="2" s="1"/>
  <c r="L35" i="2" s="1"/>
  <c r="I34" i="1"/>
  <c r="P33" i="1"/>
  <c r="I34" i="2" s="1"/>
  <c r="L34" i="2" s="1"/>
  <c r="I33" i="1"/>
  <c r="D34" i="2" s="1"/>
  <c r="G34" i="2" s="1"/>
  <c r="P32" i="1"/>
  <c r="I33" i="2" s="1"/>
  <c r="L33" i="2" s="1"/>
  <c r="P31" i="1"/>
  <c r="I32" i="2" s="1"/>
  <c r="L32" i="2" s="1"/>
  <c r="I31" i="1"/>
  <c r="D32" i="2" s="1"/>
  <c r="G32" i="2" s="1"/>
  <c r="I30" i="1"/>
  <c r="P29" i="1"/>
  <c r="I30" i="2" s="1"/>
  <c r="L30" i="2" s="1"/>
  <c r="I29" i="1"/>
  <c r="D30" i="2" s="1"/>
  <c r="G30" i="2" s="1"/>
  <c r="I28" i="1"/>
  <c r="P27" i="1"/>
  <c r="I28" i="2" s="1"/>
  <c r="L28" i="2" s="1"/>
  <c r="I27" i="1"/>
  <c r="D28" i="2" s="1"/>
  <c r="G28" i="2" s="1"/>
  <c r="P26" i="1"/>
  <c r="I27" i="2" s="1"/>
  <c r="L27" i="2" s="1"/>
  <c r="I26" i="1"/>
  <c r="P25" i="1"/>
  <c r="I26" i="2" s="1"/>
  <c r="L26" i="2" s="1"/>
  <c r="I25" i="1"/>
  <c r="D26" i="2" s="1"/>
  <c r="G26" i="2" s="1"/>
  <c r="P24" i="1"/>
  <c r="I25" i="2" s="1"/>
  <c r="L25" i="2" s="1"/>
  <c r="P23" i="1"/>
  <c r="I24" i="2" s="1"/>
  <c r="L24" i="2" s="1"/>
  <c r="I23" i="1"/>
  <c r="D24" i="2" s="1"/>
  <c r="G24" i="2" s="1"/>
  <c r="P22" i="1"/>
  <c r="I23" i="2" s="1"/>
  <c r="L23" i="2" s="1"/>
  <c r="I22" i="1"/>
  <c r="P21" i="1"/>
  <c r="I22" i="2" s="1"/>
  <c r="L22" i="2" s="1"/>
  <c r="I21" i="1"/>
  <c r="D22" i="2" s="1"/>
  <c r="G22" i="2" s="1"/>
  <c r="P20" i="1"/>
  <c r="I21" i="2" s="1"/>
  <c r="L21" i="2" s="1"/>
  <c r="I20" i="1"/>
  <c r="P19" i="1"/>
  <c r="I20" i="2" s="1"/>
  <c r="L20" i="2" s="1"/>
  <c r="I19" i="1"/>
  <c r="D20" i="2" s="1"/>
  <c r="G20" i="2" s="1"/>
  <c r="P18" i="1"/>
  <c r="I19" i="2" s="1"/>
  <c r="L19" i="2" s="1"/>
  <c r="I18" i="1"/>
  <c r="P17" i="1"/>
  <c r="I18" i="2" s="1"/>
  <c r="L18" i="2" s="1"/>
  <c r="I17" i="1"/>
  <c r="D18" i="2" s="1"/>
  <c r="G18" i="2" s="1"/>
  <c r="P16" i="1"/>
  <c r="I17" i="2" s="1"/>
  <c r="L17" i="2" s="1"/>
  <c r="I16" i="1"/>
  <c r="P15" i="1"/>
  <c r="I16" i="2" s="1"/>
  <c r="L16" i="2" s="1"/>
  <c r="I15" i="1"/>
  <c r="D16" i="2" s="1"/>
  <c r="G16" i="2" s="1"/>
  <c r="P14" i="1"/>
  <c r="I15" i="2" s="1"/>
  <c r="L15" i="2" s="1"/>
  <c r="I14" i="1"/>
  <c r="P13" i="1"/>
  <c r="I14" i="2" s="1"/>
  <c r="L14" i="2" s="1"/>
  <c r="I13" i="1"/>
  <c r="P12" i="1"/>
  <c r="I13" i="2" s="1"/>
  <c r="L13" i="2" s="1"/>
  <c r="I12" i="1"/>
  <c r="P11" i="1"/>
  <c r="I12" i="2" s="1"/>
  <c r="L12" i="2" s="1"/>
  <c r="I11" i="1"/>
  <c r="P10" i="1"/>
  <c r="I11" i="2" s="1"/>
  <c r="L11" i="2" s="1"/>
  <c r="I10" i="1"/>
  <c r="N65" i="1"/>
  <c r="N68" i="1" s="1"/>
  <c r="N74" i="1" s="1"/>
  <c r="M65" i="1"/>
  <c r="M68" i="1" s="1"/>
  <c r="G65" i="1"/>
  <c r="G68" i="1" s="1"/>
  <c r="F65" i="1"/>
  <c r="F68" i="1" s="1"/>
  <c r="M30" i="2" l="1"/>
  <c r="M62" i="2"/>
  <c r="Q45" i="1"/>
  <c r="M50" i="2"/>
  <c r="M52" i="2"/>
  <c r="M20" i="2"/>
  <c r="Q23" i="1"/>
  <c r="Q39" i="1"/>
  <c r="Q15" i="1"/>
  <c r="Q37" i="1"/>
  <c r="Q53" i="1"/>
  <c r="Q21" i="1"/>
  <c r="Q29" i="1"/>
  <c r="Q47" i="1"/>
  <c r="Q61" i="1"/>
  <c r="M34" i="2"/>
  <c r="M36" i="2"/>
  <c r="M38" i="2"/>
  <c r="M42" i="2"/>
  <c r="M44" i="2"/>
  <c r="Q55" i="1"/>
  <c r="M67" i="2"/>
  <c r="M54" i="2"/>
  <c r="M18" i="2"/>
  <c r="M22" i="2"/>
  <c r="M26" i="2"/>
  <c r="M28" i="2"/>
  <c r="M58" i="2"/>
  <c r="M60" i="2"/>
  <c r="M46" i="2"/>
  <c r="D12" i="2"/>
  <c r="G12" i="2" s="1"/>
  <c r="M12" i="2" s="1"/>
  <c r="Q11" i="1"/>
  <c r="D13" i="2"/>
  <c r="G13" i="2" s="1"/>
  <c r="M13" i="2" s="1"/>
  <c r="Q12" i="1"/>
  <c r="D14" i="2"/>
  <c r="G14" i="2" s="1"/>
  <c r="M14" i="2" s="1"/>
  <c r="Q13" i="1"/>
  <c r="M16" i="2"/>
  <c r="D11" i="2"/>
  <c r="G11" i="2" s="1"/>
  <c r="M11" i="2" s="1"/>
  <c r="Q10" i="1"/>
  <c r="D43" i="2"/>
  <c r="G43" i="2" s="1"/>
  <c r="M43" i="2" s="1"/>
  <c r="Q42" i="1"/>
  <c r="D59" i="2"/>
  <c r="G59" i="2" s="1"/>
  <c r="M59" i="2" s="1"/>
  <c r="Q58" i="1"/>
  <c r="H65" i="1"/>
  <c r="H68" i="1" s="1"/>
  <c r="O65" i="1"/>
  <c r="O68" i="1" s="1"/>
  <c r="Q19" i="1"/>
  <c r="M24" i="2"/>
  <c r="I24" i="1"/>
  <c r="Q27" i="1"/>
  <c r="M32" i="2"/>
  <c r="I32" i="1"/>
  <c r="Q35" i="1"/>
  <c r="Q43" i="1"/>
  <c r="P46" i="1"/>
  <c r="I47" i="2" s="1"/>
  <c r="L47" i="2" s="1"/>
  <c r="I48" i="1"/>
  <c r="Q51" i="1"/>
  <c r="P54" i="1"/>
  <c r="I55" i="2" s="1"/>
  <c r="L55" i="2" s="1"/>
  <c r="I56" i="1"/>
  <c r="Q59" i="1"/>
  <c r="P62" i="1"/>
  <c r="I63" i="2" s="1"/>
  <c r="L63" i="2" s="1"/>
  <c r="M64" i="2"/>
  <c r="D65" i="2"/>
  <c r="G65" i="2" s="1"/>
  <c r="M65" i="2" s="1"/>
  <c r="Q64" i="1"/>
  <c r="I48" i="2"/>
  <c r="L48" i="2" s="1"/>
  <c r="M48" i="2" s="1"/>
  <c r="D15" i="2"/>
  <c r="G15" i="2" s="1"/>
  <c r="M15" i="2" s="1"/>
  <c r="Q14" i="1"/>
  <c r="D21" i="2"/>
  <c r="G21" i="2" s="1"/>
  <c r="M21" i="2" s="1"/>
  <c r="Q20" i="1"/>
  <c r="D27" i="2"/>
  <c r="G27" i="2" s="1"/>
  <c r="M27" i="2" s="1"/>
  <c r="Q26" i="1"/>
  <c r="D35" i="2"/>
  <c r="G35" i="2" s="1"/>
  <c r="M35" i="2" s="1"/>
  <c r="Q34" i="1"/>
  <c r="D37" i="2"/>
  <c r="G37" i="2" s="1"/>
  <c r="M37" i="2" s="1"/>
  <c r="Q36" i="1"/>
  <c r="D51" i="2"/>
  <c r="G51" i="2" s="1"/>
  <c r="M51" i="2" s="1"/>
  <c r="Q50" i="1"/>
  <c r="D68" i="2"/>
  <c r="G68" i="2" s="1"/>
  <c r="M68" i="2" s="1"/>
  <c r="Q67" i="1"/>
  <c r="I56" i="2"/>
  <c r="L56" i="2" s="1"/>
  <c r="M56" i="2" s="1"/>
  <c r="I9" i="1"/>
  <c r="P9" i="1"/>
  <c r="Q17" i="1"/>
  <c r="D19" i="2"/>
  <c r="G19" i="2" s="1"/>
  <c r="M19" i="2" s="1"/>
  <c r="Q18" i="1"/>
  <c r="Q25" i="1"/>
  <c r="P28" i="1"/>
  <c r="I29" i="2" s="1"/>
  <c r="L29" i="2" s="1"/>
  <c r="P30" i="1"/>
  <c r="I31" i="2" s="1"/>
  <c r="L31" i="2" s="1"/>
  <c r="Q33" i="1"/>
  <c r="Q41" i="1"/>
  <c r="P44" i="1"/>
  <c r="I45" i="2" s="1"/>
  <c r="L45" i="2" s="1"/>
  <c r="I46" i="1"/>
  <c r="Q49" i="1"/>
  <c r="P52" i="1"/>
  <c r="I53" i="2" s="1"/>
  <c r="L53" i="2" s="1"/>
  <c r="I54" i="1"/>
  <c r="Q57" i="1"/>
  <c r="P60" i="1"/>
  <c r="I61" i="2" s="1"/>
  <c r="L61" i="2" s="1"/>
  <c r="I62" i="1"/>
  <c r="I40" i="2"/>
  <c r="L40" i="2" s="1"/>
  <c r="M40" i="2" s="1"/>
  <c r="D17" i="2"/>
  <c r="G17" i="2" s="1"/>
  <c r="M17" i="2" s="1"/>
  <c r="Q16" i="1"/>
  <c r="D23" i="2"/>
  <c r="G23" i="2" s="1"/>
  <c r="M23" i="2" s="1"/>
  <c r="Q22" i="1"/>
  <c r="D29" i="2"/>
  <c r="G29" i="2" s="1"/>
  <c r="D31" i="2"/>
  <c r="G31" i="2" s="1"/>
  <c r="Q31" i="1"/>
  <c r="I38" i="1"/>
  <c r="D41" i="2"/>
  <c r="G41" i="2" s="1"/>
  <c r="M41" i="2" s="1"/>
  <c r="Q40" i="1"/>
  <c r="D45" i="2"/>
  <c r="G45" i="2" s="1"/>
  <c r="M45" i="2" s="1"/>
  <c r="Q44" i="1"/>
  <c r="D53" i="2"/>
  <c r="G53" i="2" s="1"/>
  <c r="Q52" i="1"/>
  <c r="D61" i="2"/>
  <c r="G61" i="2" s="1"/>
  <c r="M61" i="2" s="1"/>
  <c r="Q60" i="1"/>
  <c r="Q63" i="1"/>
  <c r="Q66" i="1"/>
  <c r="F66" i="2"/>
  <c r="F69" i="2" s="1"/>
  <c r="K66" i="2"/>
  <c r="K69" i="2" s="1"/>
  <c r="Q28" i="1" l="1"/>
  <c r="M29" i="2"/>
  <c r="M53" i="2"/>
  <c r="Q30" i="1"/>
  <c r="D55" i="2"/>
  <c r="G55" i="2" s="1"/>
  <c r="M55" i="2" s="1"/>
  <c r="Q54" i="1"/>
  <c r="D57" i="2"/>
  <c r="G57" i="2" s="1"/>
  <c r="M57" i="2" s="1"/>
  <c r="Q56" i="1"/>
  <c r="D49" i="2"/>
  <c r="G49" i="2" s="1"/>
  <c r="M49" i="2" s="1"/>
  <c r="Q48" i="1"/>
  <c r="M31" i="2"/>
  <c r="D63" i="2"/>
  <c r="G63" i="2" s="1"/>
  <c r="M63" i="2" s="1"/>
  <c r="Q62" i="1"/>
  <c r="P65" i="1"/>
  <c r="I10" i="2"/>
  <c r="D25" i="2"/>
  <c r="G25" i="2" s="1"/>
  <c r="M25" i="2" s="1"/>
  <c r="Q24" i="1"/>
  <c r="D47" i="2"/>
  <c r="G47" i="2" s="1"/>
  <c r="M47" i="2" s="1"/>
  <c r="Q46" i="1"/>
  <c r="D39" i="2"/>
  <c r="G39" i="2" s="1"/>
  <c r="M39" i="2" s="1"/>
  <c r="Q38" i="1"/>
  <c r="I65" i="1"/>
  <c r="I68" i="1" s="1"/>
  <c r="D10" i="2"/>
  <c r="Q9" i="1"/>
  <c r="D33" i="2"/>
  <c r="G33" i="2" s="1"/>
  <c r="M33" i="2" s="1"/>
  <c r="Q32" i="1"/>
  <c r="P68" i="1" l="1"/>
  <c r="D66" i="2"/>
  <c r="D69" i="2" s="1"/>
  <c r="G10" i="2"/>
  <c r="I66" i="2"/>
  <c r="I69" i="2" s="1"/>
  <c r="L10" i="2"/>
  <c r="L66" i="2" s="1"/>
  <c r="L69" i="2" s="1"/>
  <c r="Q65" i="1"/>
  <c r="Q68" i="1" s="1"/>
  <c r="G66" i="2" l="1"/>
  <c r="G69" i="2" s="1"/>
  <c r="M10" i="2"/>
  <c r="M66" i="2" s="1"/>
  <c r="M69" i="2" s="1"/>
</calcChain>
</file>

<file path=xl/comments1.xml><?xml version="1.0" encoding="utf-8"?>
<comments xmlns="http://schemas.openxmlformats.org/spreadsheetml/2006/main">
  <authors>
    <author>Author</author>
  </authors>
  <commentList>
    <comment ref="D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Manually adjusted by $884k to reflect the forecast actual Fixed Asset balance at end of 2017, per OEB Decision.
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Manually adjusted by $884k to reflect the forecast actual Fixed Asset balance at end of 2017, per OEB Decision.
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Manually adjusted by $884k to reflect the forecast actual Fixed Asset balance at end of 2017, per OEB Decision.
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Manually adjusted by $33k to reflect the forecast actual Fixed Asset balance at end of 2017, per OEB Decision.
</t>
        </r>
      </text>
    </comment>
    <comment ref="L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Manually adjusted by $33k to reflect the forecast actual Fixed Asset balance at end of 2017, per OEB Decision.
</t>
        </r>
      </text>
    </comment>
    <comment ref="M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Manually adjusted by $33k to reflect the forecast actual Fixed Asset balance at end of 2017, per OEB Decision.
</t>
        </r>
      </text>
    </comment>
  </commentList>
</comments>
</file>

<file path=xl/sharedStrings.xml><?xml version="1.0" encoding="utf-8"?>
<sst xmlns="http://schemas.openxmlformats.org/spreadsheetml/2006/main" count="187" uniqueCount="88">
  <si>
    <t>Fixed Asset Continuity Schedule (Distribution &amp; Operations)</t>
  </si>
  <si>
    <t>As at December 31, 2018</t>
  </si>
  <si>
    <t>Cost</t>
  </si>
  <si>
    <t>Accumulated Depreciation</t>
  </si>
  <si>
    <t>CCA Class</t>
  </si>
  <si>
    <t>OEB</t>
  </si>
  <si>
    <t>Description</t>
  </si>
  <si>
    <t>Opening Balance</t>
  </si>
  <si>
    <t>Additions</t>
  </si>
  <si>
    <t>Disposals</t>
  </si>
  <si>
    <t>Closing Balance</t>
  </si>
  <si>
    <t>Net Book Value</t>
  </si>
  <si>
    <t>Balance</t>
  </si>
  <si>
    <t>Standby Generators</t>
  </si>
  <si>
    <t>Land -  Substations</t>
  </si>
  <si>
    <t>Buildings - Substations</t>
  </si>
  <si>
    <t>Leasehold Improvements</t>
  </si>
  <si>
    <t>Substation equipment</t>
  </si>
  <si>
    <t>Substation transformers</t>
  </si>
  <si>
    <t>Substation switchgear and other elements</t>
  </si>
  <si>
    <t>Substation breakers and reclosures</t>
  </si>
  <si>
    <t>Poles, Towers &amp; Fixtures</t>
  </si>
  <si>
    <t>Poles, towers and fixtures - concrete</t>
  </si>
  <si>
    <t>Poles, towers and fixtures - wood</t>
  </si>
  <si>
    <t>OH Conductors &amp; Devices</t>
  </si>
  <si>
    <t>Overhead conductors and devices - secondary service</t>
  </si>
  <si>
    <t>Overhead conductors and devices - switches</t>
  </si>
  <si>
    <t>Overhead conductors and devices - capacitor banks</t>
  </si>
  <si>
    <t>Overhead conductors and devices - primary</t>
  </si>
  <si>
    <t>UG Conduit</t>
  </si>
  <si>
    <t>Underground conduit chambers and other elements</t>
  </si>
  <si>
    <t>Underground conductors and devises primary PILC</t>
  </si>
  <si>
    <t>UG Conductors &amp; Devices</t>
  </si>
  <si>
    <t>Underground conductors and devices primary XLPE</t>
  </si>
  <si>
    <t>Underground conductors and devices secondary and service in duct</t>
  </si>
  <si>
    <t>Underground conductors and devices secondary and service direct buried</t>
  </si>
  <si>
    <t>Line Transformers</t>
  </si>
  <si>
    <t>Line transformers - Overhead</t>
  </si>
  <si>
    <t>Line transformers - Underground</t>
  </si>
  <si>
    <t>Services (OH &amp; UG)</t>
  </si>
  <si>
    <t>Services</t>
  </si>
  <si>
    <t>Meters</t>
  </si>
  <si>
    <t>Smart Meters</t>
  </si>
  <si>
    <t>Smart Meters - Residential</t>
  </si>
  <si>
    <t>Smart Meters - Commercial</t>
  </si>
  <si>
    <t>Land</t>
  </si>
  <si>
    <t>Land Rights</t>
  </si>
  <si>
    <t>Buildings &amp; Fixtures</t>
  </si>
  <si>
    <t>Office Furniture &amp; Equipment</t>
  </si>
  <si>
    <t>Computer - Hardware</t>
  </si>
  <si>
    <t>Computer - Hardware post Mar 22/04</t>
  </si>
  <si>
    <t>Computer - Software</t>
  </si>
  <si>
    <t>Transportation Equipment</t>
  </si>
  <si>
    <t>Stores Equipment</t>
  </si>
  <si>
    <t>Tools, Shop &amp; Garage Equipment</t>
  </si>
  <si>
    <t>Measurement &amp; Testing Equipment</t>
  </si>
  <si>
    <t>Power operated Equipment</t>
  </si>
  <si>
    <t>Communications Equipment</t>
  </si>
  <si>
    <t xml:space="preserve">Miscellaneous Equipment </t>
  </si>
  <si>
    <t>Load Management controls</t>
  </si>
  <si>
    <t>System Supervisory Equipment</t>
  </si>
  <si>
    <t>System Supervisory Protection and Control</t>
  </si>
  <si>
    <t>Solar PV - panels and racking</t>
  </si>
  <si>
    <t>Solar PV - invertors</t>
  </si>
  <si>
    <t>Contributions &amp; Grants</t>
  </si>
  <si>
    <t>Property under Capital Lease</t>
  </si>
  <si>
    <t>Total before Work in Process</t>
  </si>
  <si>
    <t>PIA</t>
  </si>
  <si>
    <t>Provision for impairment of assets</t>
  </si>
  <si>
    <t>WIP</t>
  </si>
  <si>
    <t>Work in Process</t>
  </si>
  <si>
    <t>Total after Work in Process</t>
  </si>
  <si>
    <t>Less:  Fully Allocated Depreciation</t>
  </si>
  <si>
    <t>Transportation</t>
  </si>
  <si>
    <t>Communication</t>
  </si>
  <si>
    <t xml:space="preserve">PP&amp;E Amortization </t>
  </si>
  <si>
    <t>Net Depreciation</t>
  </si>
  <si>
    <t>As at December 31, 2019</t>
  </si>
  <si>
    <t>Oshawa PUC Networks Inc</t>
  </si>
  <si>
    <t>License Number ED-2002-0560, File Number EB-2014-xxxx</t>
  </si>
  <si>
    <t>N/A</t>
  </si>
  <si>
    <t>2018 Opening Rate Base Adjustments</t>
  </si>
  <si>
    <t>Custom IR Filing Opening Balance</t>
  </si>
  <si>
    <t>Revised Opening Balance</t>
  </si>
  <si>
    <t>Per Approved Custom IR Filing</t>
  </si>
  <si>
    <t>2018 Change</t>
  </si>
  <si>
    <t>2019 Change</t>
  </si>
  <si>
    <t>Net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</si>
</sst>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_);_(* \(#,##0\);_(* &quot;-&quot;??_);_(@_)"/>
    <numFmt numFmtId="165" formatCode="#,##0;[Red]\(#,##0\)"/>
    <numFmt numFmtId="166" formatCode="#,##0\ ;[Red]\(#,##0\)"/>
    <numFmt numFmtId="167" formatCode="_(* #,##0.00_);_(* \(#,##0.00\);_(* &quot;-&quot;??_);_(@_)"/>
  </numFmts>
  <fonts count="6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applyFont="1" applyFill="1" applyAlignment="1">
      <alignment horizontal="left"/>
    </xf>
    <xf numFmtId="0" fontId="0" fillId="0" borderId="0" xfId="0" applyAlignment="1"/>
    <xf numFmtId="164" fontId="3" fillId="0" borderId="0" xfId="0" applyNumberFormat="1" applyFont="1" applyAlignment="1"/>
    <xf numFmtId="164" fontId="3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/>
    <xf numFmtId="164" fontId="3" fillId="0" borderId="0" xfId="0" applyNumberFormat="1" applyFont="1" applyBorder="1" applyAlignment="1"/>
    <xf numFmtId="164" fontId="1" fillId="0" borderId="0" xfId="0" applyNumberFormat="1" applyFont="1" applyAlignment="1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left"/>
    </xf>
    <xf numFmtId="164" fontId="1" fillId="0" borderId="1" xfId="0" applyNumberFormat="1" applyFont="1" applyBorder="1" applyAlignment="1"/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left" wrapText="1"/>
    </xf>
    <xf numFmtId="165" fontId="3" fillId="3" borderId="2" xfId="0" applyNumberFormat="1" applyFont="1" applyFill="1" applyBorder="1" applyAlignment="1">
      <alignment horizontal="right" wrapText="1" indent="1"/>
    </xf>
    <xf numFmtId="165" fontId="1" fillId="0" borderId="3" xfId="0" applyNumberFormat="1" applyFont="1" applyBorder="1" applyAlignment="1">
      <alignment horizontal="right" wrapText="1" indent="1"/>
    </xf>
    <xf numFmtId="0" fontId="0" fillId="0" borderId="0" xfId="0" applyAlignment="1">
      <alignment wrapText="1"/>
    </xf>
    <xf numFmtId="0" fontId="3" fillId="3" borderId="4" xfId="0" applyFont="1" applyFill="1" applyBorder="1" applyAlignment="1">
      <alignment horizontal="center" wrapText="1"/>
    </xf>
    <xf numFmtId="165" fontId="3" fillId="3" borderId="4" xfId="0" applyNumberFormat="1" applyFont="1" applyFill="1" applyBorder="1" applyAlignment="1">
      <alignment horizontal="center" wrapText="1"/>
    </xf>
    <xf numFmtId="165" fontId="1" fillId="0" borderId="3" xfId="0" applyNumberFormat="1" applyFont="1" applyBorder="1" applyAlignment="1">
      <alignment horizontal="center" wrapText="1"/>
    </xf>
    <xf numFmtId="0" fontId="0" fillId="4" borderId="5" xfId="0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166" fontId="1" fillId="0" borderId="5" xfId="0" applyNumberFormat="1" applyFont="1" applyBorder="1" applyAlignment="1"/>
    <xf numFmtId="166" fontId="1" fillId="5" borderId="5" xfId="0" applyNumberFormat="1" applyFont="1" applyFill="1" applyBorder="1" applyAlignment="1"/>
    <xf numFmtId="166" fontId="1" fillId="0" borderId="3" xfId="0" applyNumberFormat="1" applyFont="1" applyBorder="1" applyAlignment="1">
      <alignment wrapText="1"/>
    </xf>
    <xf numFmtId="2" fontId="0" fillId="0" borderId="0" xfId="0" applyNumberFormat="1" applyAlignment="1"/>
    <xf numFmtId="166" fontId="1" fillId="6" borderId="5" xfId="0" applyNumberFormat="1" applyFont="1" applyFill="1" applyBorder="1" applyAlignment="1"/>
    <xf numFmtId="0" fontId="1" fillId="0" borderId="5" xfId="0" quotePrefix="1" applyFont="1" applyBorder="1" applyAlignment="1">
      <alignment horizontal="left"/>
    </xf>
    <xf numFmtId="164" fontId="1" fillId="0" borderId="5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6" fontId="3" fillId="0" borderId="5" xfId="0" applyNumberFormat="1" applyFont="1" applyBorder="1" applyAlignment="1"/>
    <xf numFmtId="165" fontId="1" fillId="0" borderId="5" xfId="0" applyNumberFormat="1" applyFont="1" applyBorder="1" applyAlignment="1"/>
    <xf numFmtId="164" fontId="1" fillId="0" borderId="5" xfId="0" applyNumberFormat="1" applyFont="1" applyBorder="1" applyAlignment="1"/>
    <xf numFmtId="166" fontId="1" fillId="0" borderId="0" xfId="0" applyNumberFormat="1" applyFont="1" applyBorder="1" applyAlignment="1"/>
    <xf numFmtId="165" fontId="1" fillId="0" borderId="0" xfId="0" applyNumberFormat="1" applyFont="1" applyBorder="1" applyAlignment="1">
      <alignment horizontal="right"/>
    </xf>
    <xf numFmtId="165" fontId="1" fillId="0" borderId="0" xfId="0" applyNumberFormat="1" applyFont="1" applyBorder="1" applyAlignment="1"/>
    <xf numFmtId="165" fontId="1" fillId="5" borderId="0" xfId="0" applyNumberFormat="1" applyFont="1" applyFill="1" applyBorder="1" applyAlignment="1">
      <alignment horizontal="center"/>
    </xf>
    <xf numFmtId="43" fontId="1" fillId="0" borderId="0" xfId="1" applyAlignment="1"/>
    <xf numFmtId="167" fontId="0" fillId="0" borderId="0" xfId="0" applyNumberFormat="1" applyAlignment="1"/>
    <xf numFmtId="165" fontId="1" fillId="0" borderId="6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right"/>
    </xf>
    <xf numFmtId="166" fontId="0" fillId="0" borderId="0" xfId="0" applyNumberFormat="1" applyAlignment="1"/>
    <xf numFmtId="166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Border="1" applyAlignment="1">
      <alignment horizontal="right" wrapText="1"/>
    </xf>
    <xf numFmtId="164" fontId="1" fillId="0" borderId="0" xfId="0" applyNumberFormat="1" applyFont="1" applyBorder="1" applyAlignment="1">
      <alignment wrapText="1"/>
    </xf>
    <xf numFmtId="164" fontId="3" fillId="0" borderId="0" xfId="0" applyNumberFormat="1" applyFont="1" applyBorder="1" applyAlignment="1">
      <alignment wrapText="1"/>
    </xf>
    <xf numFmtId="164" fontId="0" fillId="0" borderId="0" xfId="0" applyNumberFormat="1" applyFont="1" applyBorder="1" applyAlignment="1"/>
    <xf numFmtId="164" fontId="1" fillId="0" borderId="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6" fontId="1" fillId="0" borderId="0" xfId="0" applyNumberFormat="1" applyFont="1" applyAlignment="1"/>
    <xf numFmtId="164" fontId="0" fillId="0" borderId="0" xfId="0" applyNumberFormat="1" applyFont="1" applyAlignment="1"/>
    <xf numFmtId="164" fontId="1" fillId="0" borderId="6" xfId="0" applyNumberFormat="1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savage\Local%20Settings\Temporary%20Internet%20Files\OLK8\CapitalReportBoard%20May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ance\A%20Finance%20-%20NETWORKS\Accounting%20Monthend\Fixed%20Assets\Fixed%20Asset%20Continuity%20Schedule%20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AppData/Local/Microsoft/Windows/Temporary%20Internet%20Files/Content.Outlook/35X58HS2/OPUCN_Detailed_CA_model_RUN_1_(2015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avage/Documents/Back%20Ups%20from%20Finance/Accounting%20Monthend/Commentary/Board%20Package%202010%200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mmaw\Local%20Settings\Temporary%20Internet%20Files\OLKBC\Exhibit%203%20Distribution%20Revenue%20Throughputs%20-%20Blan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ance\Budgets\Budgets%202014\Departmental\210%20Budget%202013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avage/AppData/Roaming/Microsoft/Excel/Filing_Requirements_Chapter2_Appendices_for%202015%20to%202019%20(BLG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Finance%20Mgmt/2018%20Mid-Term%20Rate%20App%20Update/1%20Models/Working%20Models%20-%209.%20RTSRs%20(Decision)/OPUCN_Revenue%20Requirement%20Model%20-%202015%20to%202019_RUN_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NEALEB~1\LOCALS~1\Temp\Test%20Co-3465%20TW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Allocations"/>
    </sheetNames>
    <sheetDataSet>
      <sheetData sheetId="0" refreshError="1"/>
      <sheetData sheetId="1" refreshError="1">
        <row r="4">
          <cell r="A4" t="str">
            <v>C04-104</v>
          </cell>
          <cell r="B4">
            <v>468.19</v>
          </cell>
        </row>
        <row r="5">
          <cell r="A5" t="str">
            <v>C04-105</v>
          </cell>
          <cell r="B5">
            <v>176.84</v>
          </cell>
        </row>
        <row r="6">
          <cell r="A6" t="str">
            <v>C04-112</v>
          </cell>
          <cell r="B6">
            <v>1150.18</v>
          </cell>
        </row>
        <row r="7">
          <cell r="A7" t="str">
            <v>C05-105</v>
          </cell>
          <cell r="B7">
            <v>149.51</v>
          </cell>
        </row>
        <row r="8">
          <cell r="A8" t="str">
            <v>C05-108</v>
          </cell>
          <cell r="B8">
            <v>87.47</v>
          </cell>
        </row>
        <row r="9">
          <cell r="A9" t="str">
            <v>C05-109</v>
          </cell>
          <cell r="B9">
            <v>1262.3800000000001</v>
          </cell>
        </row>
        <row r="10">
          <cell r="A10" t="str">
            <v>C05-113</v>
          </cell>
          <cell r="B10">
            <v>545.53</v>
          </cell>
        </row>
        <row r="11">
          <cell r="A11" t="str">
            <v>C05-120</v>
          </cell>
          <cell r="B11">
            <v>1963.88</v>
          </cell>
        </row>
        <row r="12">
          <cell r="A12" t="str">
            <v>C06-100</v>
          </cell>
          <cell r="B12">
            <v>972.82</v>
          </cell>
        </row>
        <row r="13">
          <cell r="A13" t="str">
            <v>C06-101</v>
          </cell>
          <cell r="B13">
            <v>232.64</v>
          </cell>
        </row>
        <row r="14">
          <cell r="A14" t="str">
            <v>C06-103</v>
          </cell>
          <cell r="B14">
            <v>3355.12</v>
          </cell>
        </row>
        <row r="15">
          <cell r="A15" t="str">
            <v>C06-105</v>
          </cell>
          <cell r="B15">
            <v>1688.35</v>
          </cell>
        </row>
        <row r="16">
          <cell r="A16" t="str">
            <v>C06-108</v>
          </cell>
          <cell r="B16">
            <v>1875.13</v>
          </cell>
        </row>
        <row r="17">
          <cell r="A17" t="str">
            <v>C06-112</v>
          </cell>
          <cell r="B17">
            <v>91.8</v>
          </cell>
        </row>
        <row r="18">
          <cell r="A18" t="str">
            <v>C06-205</v>
          </cell>
          <cell r="B18">
            <v>0</v>
          </cell>
        </row>
        <row r="19">
          <cell r="A19" t="str">
            <v>C07-100</v>
          </cell>
          <cell r="B19">
            <v>2854.85</v>
          </cell>
        </row>
        <row r="20">
          <cell r="A20" t="str">
            <v>C07-103</v>
          </cell>
          <cell r="B20">
            <v>1848.66</v>
          </cell>
        </row>
        <row r="21">
          <cell r="A21" t="str">
            <v>C07-107</v>
          </cell>
          <cell r="B21">
            <v>204.37</v>
          </cell>
        </row>
        <row r="22">
          <cell r="A22" t="str">
            <v>C07-109</v>
          </cell>
          <cell r="B22">
            <v>422.43</v>
          </cell>
        </row>
        <row r="23">
          <cell r="A23" t="str">
            <v>C07-201</v>
          </cell>
          <cell r="B23">
            <v>21210.38</v>
          </cell>
        </row>
        <row r="24">
          <cell r="A24" t="str">
            <v>C07-206</v>
          </cell>
          <cell r="B24">
            <v>141845.1</v>
          </cell>
        </row>
        <row r="25">
          <cell r="A25" t="str">
            <v>C07-429</v>
          </cell>
          <cell r="B25">
            <v>348.72</v>
          </cell>
        </row>
        <row r="26">
          <cell r="A26" t="str">
            <v>C07-774</v>
          </cell>
          <cell r="B26">
            <v>213.88</v>
          </cell>
        </row>
        <row r="27">
          <cell r="A27" t="str">
            <v>C07-776</v>
          </cell>
          <cell r="B27">
            <v>3946.66</v>
          </cell>
        </row>
        <row r="28">
          <cell r="A28" t="str">
            <v>C07-901</v>
          </cell>
          <cell r="B28">
            <v>0</v>
          </cell>
        </row>
        <row r="29">
          <cell r="A29" t="str">
            <v>C08-100</v>
          </cell>
          <cell r="B29">
            <v>2190.66</v>
          </cell>
        </row>
        <row r="30">
          <cell r="A30" t="str">
            <v>C08-101</v>
          </cell>
          <cell r="B30">
            <v>14.34</v>
          </cell>
        </row>
        <row r="31">
          <cell r="A31" t="str">
            <v>C08-102</v>
          </cell>
          <cell r="B31">
            <v>2772.97</v>
          </cell>
        </row>
        <row r="32">
          <cell r="A32" t="str">
            <v>C08-104</v>
          </cell>
          <cell r="B32">
            <v>2925.1</v>
          </cell>
        </row>
        <row r="33">
          <cell r="A33" t="str">
            <v>C08-105</v>
          </cell>
          <cell r="B33">
            <v>30454.46</v>
          </cell>
        </row>
        <row r="34">
          <cell r="A34" t="str">
            <v>C08-106</v>
          </cell>
          <cell r="B34">
            <v>0</v>
          </cell>
        </row>
        <row r="35">
          <cell r="A35" t="str">
            <v>C08-200</v>
          </cell>
          <cell r="B35">
            <v>924.16</v>
          </cell>
        </row>
        <row r="36">
          <cell r="A36" t="str">
            <v>C08-205</v>
          </cell>
          <cell r="B36">
            <v>0</v>
          </cell>
        </row>
        <row r="37">
          <cell r="A37" t="str">
            <v>C08-207</v>
          </cell>
          <cell r="B37">
            <v>7095.94</v>
          </cell>
        </row>
        <row r="38">
          <cell r="A38" t="str">
            <v>C08-208</v>
          </cell>
          <cell r="B38">
            <v>56451.12</v>
          </cell>
        </row>
        <row r="39">
          <cell r="A39" t="str">
            <v>C08-210</v>
          </cell>
          <cell r="B39">
            <v>330.75</v>
          </cell>
        </row>
        <row r="40">
          <cell r="A40" t="str">
            <v>C08-214</v>
          </cell>
          <cell r="B40">
            <v>88316.880000000048</v>
          </cell>
        </row>
        <row r="41">
          <cell r="A41" t="str">
            <v>C08-215</v>
          </cell>
          <cell r="B41">
            <v>14.79</v>
          </cell>
        </row>
        <row r="42">
          <cell r="A42" t="str">
            <v>C08-216</v>
          </cell>
          <cell r="B42">
            <v>17610.61</v>
          </cell>
        </row>
        <row r="43">
          <cell r="A43" t="str">
            <v>C08-217</v>
          </cell>
          <cell r="B43">
            <v>1486.24</v>
          </cell>
        </row>
        <row r="44">
          <cell r="A44" t="str">
            <v>C08-218</v>
          </cell>
          <cell r="B44">
            <v>14651.34</v>
          </cell>
        </row>
        <row r="45">
          <cell r="A45" t="str">
            <v>C08-220</v>
          </cell>
          <cell r="B45">
            <v>3808.63</v>
          </cell>
        </row>
        <row r="46">
          <cell r="A46" t="str">
            <v>C08-222</v>
          </cell>
          <cell r="B46">
            <v>87642.83</v>
          </cell>
        </row>
        <row r="47">
          <cell r="A47" t="str">
            <v>C08-225</v>
          </cell>
          <cell r="B47">
            <v>146401.69</v>
          </cell>
        </row>
        <row r="48">
          <cell r="A48" t="str">
            <v>C08-235</v>
          </cell>
          <cell r="B48">
            <v>-33498.239999999998</v>
          </cell>
        </row>
        <row r="49">
          <cell r="A49" t="str">
            <v>C08-240</v>
          </cell>
          <cell r="B49">
            <v>792</v>
          </cell>
        </row>
        <row r="50">
          <cell r="A50" t="str">
            <v>C08-243</v>
          </cell>
          <cell r="B50">
            <v>-3264.53</v>
          </cell>
        </row>
        <row r="51">
          <cell r="A51" t="str">
            <v>C08-244</v>
          </cell>
          <cell r="B51">
            <v>75</v>
          </cell>
        </row>
        <row r="52">
          <cell r="A52" t="str">
            <v>C08-272</v>
          </cell>
          <cell r="B52">
            <v>6200.01</v>
          </cell>
        </row>
        <row r="53">
          <cell r="A53" t="str">
            <v>C08-290</v>
          </cell>
          <cell r="B53">
            <v>121.03</v>
          </cell>
        </row>
        <row r="54">
          <cell r="A54" t="str">
            <v>C08-305</v>
          </cell>
          <cell r="B54">
            <v>579.26</v>
          </cell>
        </row>
        <row r="55">
          <cell r="A55" t="str">
            <v>C08-357</v>
          </cell>
          <cell r="B55">
            <v>16544.259999999998</v>
          </cell>
        </row>
        <row r="56">
          <cell r="A56" t="str">
            <v>C08-358</v>
          </cell>
          <cell r="B56">
            <v>11820.19</v>
          </cell>
        </row>
        <row r="57">
          <cell r="A57" t="str">
            <v>C08-359</v>
          </cell>
          <cell r="B57">
            <v>9840.43</v>
          </cell>
        </row>
        <row r="58">
          <cell r="A58" t="str">
            <v>C08-360</v>
          </cell>
          <cell r="B58">
            <v>55498.34</v>
          </cell>
        </row>
        <row r="59">
          <cell r="A59" t="str">
            <v>C08-369</v>
          </cell>
          <cell r="B59">
            <v>4146.8999999999996</v>
          </cell>
        </row>
        <row r="60">
          <cell r="A60" t="str">
            <v>C08-378</v>
          </cell>
          <cell r="B60">
            <v>73.53</v>
          </cell>
        </row>
        <row r="61">
          <cell r="A61" t="str">
            <v>C08-380</v>
          </cell>
          <cell r="B61">
            <v>0</v>
          </cell>
        </row>
        <row r="62">
          <cell r="A62" t="str">
            <v>C08-448</v>
          </cell>
          <cell r="B62">
            <v>2686.96</v>
          </cell>
        </row>
        <row r="63">
          <cell r="A63" t="str">
            <v>C08-600</v>
          </cell>
          <cell r="B63">
            <v>121.5</v>
          </cell>
        </row>
        <row r="64">
          <cell r="A64" t="str">
            <v>C08-605</v>
          </cell>
          <cell r="B64">
            <v>0</v>
          </cell>
        </row>
        <row r="65">
          <cell r="A65" t="str">
            <v>C08-757</v>
          </cell>
          <cell r="B65">
            <v>631.73</v>
          </cell>
        </row>
        <row r="66">
          <cell r="A66" t="str">
            <v>C08-759</v>
          </cell>
          <cell r="B66">
            <v>5593.84</v>
          </cell>
        </row>
        <row r="67">
          <cell r="A67" t="str">
            <v>C09-200</v>
          </cell>
          <cell r="B67">
            <v>234688.71999999939</v>
          </cell>
        </row>
        <row r="68">
          <cell r="A68" t="str">
            <v>C09-208</v>
          </cell>
          <cell r="B68">
            <v>46769.95</v>
          </cell>
        </row>
        <row r="69">
          <cell r="A69" t="str">
            <v>C09-230</v>
          </cell>
          <cell r="B69">
            <v>22926.97</v>
          </cell>
        </row>
        <row r="70">
          <cell r="A70" t="str">
            <v>C09-235</v>
          </cell>
          <cell r="B70">
            <v>31497.37</v>
          </cell>
        </row>
        <row r="71">
          <cell r="A71" t="str">
            <v>C09-240</v>
          </cell>
          <cell r="B71">
            <v>55585.61</v>
          </cell>
        </row>
        <row r="72">
          <cell r="A72" t="str">
            <v>C09-241</v>
          </cell>
          <cell r="B72">
            <v>1097.82</v>
          </cell>
        </row>
        <row r="73">
          <cell r="A73" t="str">
            <v>C09-242</v>
          </cell>
          <cell r="B73">
            <v>23634.76</v>
          </cell>
        </row>
        <row r="74">
          <cell r="A74" t="str">
            <v>C09-243</v>
          </cell>
          <cell r="B74">
            <v>79014.150000000052</v>
          </cell>
        </row>
        <row r="75">
          <cell r="A75" t="str">
            <v>C09-244</v>
          </cell>
          <cell r="B75">
            <v>33787.11</v>
          </cell>
        </row>
        <row r="76">
          <cell r="A76" t="str">
            <v>C09-274</v>
          </cell>
          <cell r="B76">
            <v>48717.62</v>
          </cell>
        </row>
        <row r="77">
          <cell r="A77" t="str">
            <v>C09-281</v>
          </cell>
          <cell r="B77">
            <v>16913.16</v>
          </cell>
        </row>
        <row r="78">
          <cell r="A78" t="str">
            <v>C09-285</v>
          </cell>
          <cell r="B78">
            <v>42940.160000000003</v>
          </cell>
        </row>
        <row r="79">
          <cell r="A79" t="str">
            <v>C09-287</v>
          </cell>
          <cell r="B79">
            <v>60.13</v>
          </cell>
        </row>
        <row r="80">
          <cell r="A80" t="str">
            <v>C09-305</v>
          </cell>
          <cell r="B80">
            <v>58.76</v>
          </cell>
        </row>
        <row r="81">
          <cell r="A81" t="str">
            <v>C09-308</v>
          </cell>
          <cell r="B81">
            <v>1275.19</v>
          </cell>
        </row>
        <row r="82">
          <cell r="A82" t="str">
            <v>C09-327</v>
          </cell>
          <cell r="B82">
            <v>1147.45</v>
          </cell>
        </row>
        <row r="83">
          <cell r="A83" t="str">
            <v>C09-328</v>
          </cell>
          <cell r="B83">
            <v>957.9</v>
          </cell>
        </row>
        <row r="84">
          <cell r="A84" t="str">
            <v>C09-340</v>
          </cell>
          <cell r="B84">
            <v>11115.92</v>
          </cell>
        </row>
        <row r="85">
          <cell r="A85" t="str">
            <v>C09-341</v>
          </cell>
          <cell r="B85">
            <v>11103.59</v>
          </cell>
        </row>
        <row r="86">
          <cell r="A86" t="str">
            <v>C09-342</v>
          </cell>
          <cell r="B86">
            <v>2433.86</v>
          </cell>
        </row>
        <row r="87">
          <cell r="A87" t="str">
            <v>C09-343</v>
          </cell>
          <cell r="B87">
            <v>603.9</v>
          </cell>
        </row>
        <row r="88">
          <cell r="A88" t="str">
            <v>C09-347</v>
          </cell>
          <cell r="B88">
            <v>15767.4</v>
          </cell>
        </row>
        <row r="89">
          <cell r="A89" t="str">
            <v>C09-348</v>
          </cell>
          <cell r="B89">
            <v>3937.34</v>
          </cell>
        </row>
        <row r="90">
          <cell r="A90" t="str">
            <v>C09-600</v>
          </cell>
          <cell r="B90">
            <v>11397.02</v>
          </cell>
        </row>
        <row r="91">
          <cell r="A91" t="str">
            <v>C09-605</v>
          </cell>
          <cell r="B91">
            <v>21733.21</v>
          </cell>
        </row>
        <row r="92">
          <cell r="A92" t="str">
            <v>C09-610</v>
          </cell>
          <cell r="B92">
            <v>7966.88</v>
          </cell>
        </row>
        <row r="93">
          <cell r="A93" t="str">
            <v>C09-750</v>
          </cell>
          <cell r="B93">
            <v>7395.33</v>
          </cell>
        </row>
        <row r="94">
          <cell r="A94" t="str">
            <v>C09-751</v>
          </cell>
          <cell r="B94">
            <v>42.02</v>
          </cell>
        </row>
        <row r="95">
          <cell r="A95" t="str">
            <v>S09-510</v>
          </cell>
          <cell r="B95">
            <v>95.88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FA Continuity Schedule 2010"/>
    </sheetNames>
    <sheetDataSet>
      <sheetData sheetId="0">
        <row r="1">
          <cell r="A1" t="str">
            <v>Instructions :</v>
          </cell>
        </row>
        <row r="2">
          <cell r="A2" t="str">
            <v>1. Go to column AA, and clear contents of previous month's data (choose 'yes' when asked if you want to delete the query)</v>
          </cell>
        </row>
        <row r="3">
          <cell r="A3" t="str">
            <v>2. From Data menu, select 'existing connections', pick drop down box for 'connection files on the network'. If 'no connections found', select</v>
          </cell>
        </row>
        <row r="4">
          <cell r="A4" t="str">
            <v xml:space="preserve">     the box 'browse for more', select required month and hit 'open'. [Queries are located at: J:\Finance\A Finance - NETWORKS\IESO &amp; Regulatory Accounting\Regulatory Accounting]</v>
          </cell>
        </row>
        <row r="5">
          <cell r="A5" t="str">
            <v xml:space="preserve">     Choose cell AA1 to send data to and hit 'ok'. Then copy first 2 columns of data and paste special values to appropriate column below.</v>
          </cell>
        </row>
        <row r="6">
          <cell r="A6" t="str">
            <v>3. The individual tabs (eg 1580 WMS) pick up the data from these columns.</v>
          </cell>
        </row>
        <row r="8">
          <cell r="A8" t="str">
            <v>Account</v>
          </cell>
          <cell r="B8" t="str">
            <v>JAN 2010</v>
          </cell>
          <cell r="C8" t="str">
            <v>Account</v>
          </cell>
          <cell r="D8" t="str">
            <v>FEB 2010</v>
          </cell>
          <cell r="E8" t="str">
            <v>Account</v>
          </cell>
          <cell r="F8" t="str">
            <v>MAR 2010</v>
          </cell>
          <cell r="G8" t="str">
            <v>Account</v>
          </cell>
          <cell r="H8" t="str">
            <v>APR 2010</v>
          </cell>
          <cell r="I8" t="str">
            <v>Account</v>
          </cell>
          <cell r="J8" t="str">
            <v>MAY 2010</v>
          </cell>
          <cell r="K8" t="str">
            <v>Account</v>
          </cell>
          <cell r="L8" t="str">
            <v>JUN 2010</v>
          </cell>
          <cell r="M8" t="str">
            <v>Account</v>
          </cell>
          <cell r="N8" t="str">
            <v>JUL 2010</v>
          </cell>
          <cell r="O8" t="str">
            <v>Account</v>
          </cell>
          <cell r="P8" t="str">
            <v>AUG 2010</v>
          </cell>
          <cell r="Q8" t="str">
            <v>Account</v>
          </cell>
          <cell r="R8" t="str">
            <v>SEP 2010</v>
          </cell>
          <cell r="S8" t="str">
            <v>Account</v>
          </cell>
          <cell r="T8" t="str">
            <v>OCT 2010</v>
          </cell>
          <cell r="U8" t="str">
            <v>Account</v>
          </cell>
          <cell r="V8" t="str">
            <v>NOV 2010</v>
          </cell>
          <cell r="W8" t="str">
            <v>Account</v>
          </cell>
          <cell r="X8" t="str">
            <v>DEC 2010</v>
          </cell>
        </row>
        <row r="9">
          <cell r="A9" t="str">
            <v>100-1001-10</v>
          </cell>
          <cell r="B9">
            <v>-2810837.98</v>
          </cell>
          <cell r="C9" t="str">
            <v>100-1001-10</v>
          </cell>
          <cell r="D9">
            <v>-2112295.9700000002</v>
          </cell>
          <cell r="E9" t="str">
            <v>100-1001-10</v>
          </cell>
          <cell r="F9">
            <v>-2319435.2599999998</v>
          </cell>
          <cell r="G9" t="str">
            <v>100-1001-10</v>
          </cell>
          <cell r="H9">
            <v>-1975132.95</v>
          </cell>
          <cell r="I9" t="str">
            <v>100-1001-10</v>
          </cell>
          <cell r="J9">
            <v>-2225332.85</v>
          </cell>
          <cell r="K9" t="str">
            <v>100-1001-10</v>
          </cell>
          <cell r="L9">
            <v>-3453335.63</v>
          </cell>
          <cell r="M9" t="str">
            <v>100-1001-10</v>
          </cell>
          <cell r="N9">
            <v>-4406985.83</v>
          </cell>
          <cell r="O9" t="str">
            <v>100-1001-10</v>
          </cell>
          <cell r="P9">
            <v>-3585093.25</v>
          </cell>
          <cell r="Q9" t="str">
            <v>100-1001-10</v>
          </cell>
          <cell r="R9">
            <v>-3747334.3</v>
          </cell>
          <cell r="S9" t="str">
            <v>100-1001-10</v>
          </cell>
          <cell r="T9">
            <v>-3826582.4</v>
          </cell>
          <cell r="U9" t="str">
            <v>100-1001-10</v>
          </cell>
          <cell r="V9">
            <v>-2587282.83</v>
          </cell>
          <cell r="W9" t="str">
            <v>100-1001-10</v>
          </cell>
          <cell r="X9">
            <v>-2534263.46</v>
          </cell>
        </row>
        <row r="10">
          <cell r="A10" t="str">
            <v>100-1002-10</v>
          </cell>
          <cell r="B10">
            <v>156378.38</v>
          </cell>
          <cell r="C10" t="str">
            <v>100-1002-10</v>
          </cell>
          <cell r="D10">
            <v>1712206.66</v>
          </cell>
          <cell r="E10" t="str">
            <v>100-1002-10</v>
          </cell>
          <cell r="F10">
            <v>5986553.8200000003</v>
          </cell>
          <cell r="G10" t="str">
            <v>100-1002-10</v>
          </cell>
          <cell r="H10">
            <v>810686.52</v>
          </cell>
          <cell r="I10" t="str">
            <v>100-1002-10</v>
          </cell>
          <cell r="J10">
            <v>7269128.3799999999</v>
          </cell>
          <cell r="K10" t="str">
            <v>100-1002-10</v>
          </cell>
          <cell r="L10">
            <v>337681.55</v>
          </cell>
          <cell r="M10" t="str">
            <v>100-1002-10</v>
          </cell>
          <cell r="N10">
            <v>2194544.1</v>
          </cell>
          <cell r="O10" t="str">
            <v>100-1002-10</v>
          </cell>
          <cell r="P10">
            <v>2207404.4300000002</v>
          </cell>
          <cell r="Q10" t="str">
            <v>100-1002-10</v>
          </cell>
          <cell r="R10">
            <v>3069318.85</v>
          </cell>
          <cell r="S10" t="str">
            <v>100-1002-10</v>
          </cell>
          <cell r="T10">
            <v>6107167.4000000004</v>
          </cell>
          <cell r="U10" t="str">
            <v>100-1002-10</v>
          </cell>
          <cell r="V10">
            <v>1795401.9</v>
          </cell>
          <cell r="W10" t="str">
            <v>100-1002-10</v>
          </cell>
          <cell r="X10">
            <v>2173927.83</v>
          </cell>
        </row>
        <row r="11">
          <cell r="A11" t="str">
            <v>100-1075-10</v>
          </cell>
          <cell r="B11">
            <v>2167.56</v>
          </cell>
          <cell r="C11" t="str">
            <v>100-1075-10</v>
          </cell>
          <cell r="D11">
            <v>2167.56</v>
          </cell>
          <cell r="E11" t="str">
            <v>100-1075-10</v>
          </cell>
          <cell r="F11">
            <v>2167.56</v>
          </cell>
          <cell r="G11" t="str">
            <v>100-1075-10</v>
          </cell>
          <cell r="H11">
            <v>2167.56</v>
          </cell>
          <cell r="I11" t="str">
            <v>100-1075-10</v>
          </cell>
          <cell r="J11">
            <v>2167.56</v>
          </cell>
          <cell r="K11" t="str">
            <v>100-1004-10</v>
          </cell>
          <cell r="L11">
            <v>61826.82</v>
          </cell>
          <cell r="M11" t="str">
            <v>100-1004-10</v>
          </cell>
          <cell r="N11">
            <v>87835.95</v>
          </cell>
          <cell r="O11" t="str">
            <v>100-1004-10</v>
          </cell>
          <cell r="P11">
            <v>-2295.84</v>
          </cell>
          <cell r="Q11" t="str">
            <v>100-1004-10</v>
          </cell>
          <cell r="R11">
            <v>226568.44</v>
          </cell>
          <cell r="S11" t="str">
            <v>100-1004-10</v>
          </cell>
          <cell r="T11">
            <v>204795.62</v>
          </cell>
          <cell r="U11" t="str">
            <v>100-1004-10</v>
          </cell>
          <cell r="V11">
            <v>-115932.72</v>
          </cell>
          <cell r="W11" t="str">
            <v>100-1004-10</v>
          </cell>
          <cell r="X11">
            <v>-212038.65</v>
          </cell>
        </row>
        <row r="12">
          <cell r="A12" t="str">
            <v>100-1080-10</v>
          </cell>
          <cell r="B12">
            <v>3098442.29</v>
          </cell>
          <cell r="C12" t="str">
            <v>100-1080-10</v>
          </cell>
          <cell r="D12">
            <v>185312.77</v>
          </cell>
          <cell r="E12" t="str">
            <v>100-1080-10</v>
          </cell>
          <cell r="F12">
            <v>-2516585.0099999998</v>
          </cell>
          <cell r="G12" t="str">
            <v>100-1080-10</v>
          </cell>
          <cell r="H12">
            <v>627173.12</v>
          </cell>
          <cell r="I12" t="str">
            <v>100-1080-10</v>
          </cell>
          <cell r="J12">
            <v>-881585.84</v>
          </cell>
          <cell r="K12" t="str">
            <v>100-1075-10</v>
          </cell>
          <cell r="L12">
            <v>2167.56</v>
          </cell>
          <cell r="M12" t="str">
            <v>100-1075-10</v>
          </cell>
          <cell r="N12">
            <v>2167.56</v>
          </cell>
          <cell r="O12" t="str">
            <v>100-1075-10</v>
          </cell>
          <cell r="P12">
            <v>2167.56</v>
          </cell>
          <cell r="Q12" t="str">
            <v>100-1075-10</v>
          </cell>
          <cell r="R12">
            <v>2167.56</v>
          </cell>
          <cell r="S12" t="str">
            <v>100-1075-10</v>
          </cell>
          <cell r="T12">
            <v>112893.3</v>
          </cell>
          <cell r="U12" t="str">
            <v>100-1075-10</v>
          </cell>
          <cell r="V12">
            <v>5023.34</v>
          </cell>
          <cell r="W12" t="str">
            <v>100-1075-10</v>
          </cell>
          <cell r="X12">
            <v>5023.34</v>
          </cell>
        </row>
        <row r="13">
          <cell r="A13" t="str">
            <v>100-1081-10</v>
          </cell>
          <cell r="B13">
            <v>-42195.54</v>
          </cell>
          <cell r="C13" t="str">
            <v>100-1081-10</v>
          </cell>
          <cell r="D13">
            <v>80761.23</v>
          </cell>
          <cell r="E13" t="str">
            <v>100-1081-10</v>
          </cell>
          <cell r="F13">
            <v>77600.08</v>
          </cell>
          <cell r="G13" t="str">
            <v>100-1081-10</v>
          </cell>
          <cell r="H13">
            <v>-20353.12</v>
          </cell>
          <cell r="I13" t="str">
            <v>100-1081-10</v>
          </cell>
          <cell r="J13">
            <v>87479.62</v>
          </cell>
          <cell r="K13" t="str">
            <v>100-1080-10</v>
          </cell>
          <cell r="L13">
            <v>-267486.5</v>
          </cell>
          <cell r="M13" t="str">
            <v>100-1080-10</v>
          </cell>
          <cell r="N13">
            <v>-290857.21999999997</v>
          </cell>
          <cell r="O13" t="str">
            <v>100-1080-10</v>
          </cell>
          <cell r="P13">
            <v>837866.69</v>
          </cell>
          <cell r="Q13" t="str">
            <v>100-1080-10</v>
          </cell>
          <cell r="R13">
            <v>-218491.92</v>
          </cell>
          <cell r="S13" t="str">
            <v>100-1080-10</v>
          </cell>
          <cell r="T13">
            <v>-543826.19999999995</v>
          </cell>
          <cell r="U13" t="str">
            <v>100-1080-10</v>
          </cell>
          <cell r="V13">
            <v>-300343.5</v>
          </cell>
          <cell r="W13" t="str">
            <v>100-1080-10</v>
          </cell>
          <cell r="X13">
            <v>897869.26</v>
          </cell>
        </row>
        <row r="14">
          <cell r="A14" t="str">
            <v>100-1084-10</v>
          </cell>
          <cell r="B14">
            <v>125</v>
          </cell>
          <cell r="C14" t="str">
            <v>100-1084-10</v>
          </cell>
          <cell r="D14">
            <v>4175</v>
          </cell>
          <cell r="E14" t="str">
            <v>100-1084-10</v>
          </cell>
          <cell r="F14">
            <v>975</v>
          </cell>
          <cell r="G14" t="str">
            <v>100-1084-10</v>
          </cell>
          <cell r="H14">
            <v>2700</v>
          </cell>
          <cell r="I14" t="str">
            <v>100-1084-10</v>
          </cell>
          <cell r="J14">
            <v>-8875</v>
          </cell>
          <cell r="K14" t="str">
            <v>100-1081-10</v>
          </cell>
          <cell r="L14">
            <v>124078.72</v>
          </cell>
          <cell r="M14" t="str">
            <v>100-1081-10</v>
          </cell>
          <cell r="N14">
            <v>-4279.13</v>
          </cell>
          <cell r="O14" t="str">
            <v>100-1081-10</v>
          </cell>
          <cell r="P14">
            <v>219360.53</v>
          </cell>
          <cell r="Q14" t="str">
            <v>100-1081-10</v>
          </cell>
          <cell r="R14">
            <v>-94023.51</v>
          </cell>
          <cell r="S14" t="str">
            <v>100-1081-10</v>
          </cell>
          <cell r="T14">
            <v>-100642.53</v>
          </cell>
          <cell r="U14" t="str">
            <v>100-1081-10</v>
          </cell>
          <cell r="V14">
            <v>-85114.92</v>
          </cell>
          <cell r="W14" t="str">
            <v>100-1081-10</v>
          </cell>
          <cell r="X14">
            <v>38496.300000000003</v>
          </cell>
        </row>
        <row r="15">
          <cell r="A15" t="str">
            <v>100-1087-10</v>
          </cell>
          <cell r="B15">
            <v>37.590000000000003</v>
          </cell>
          <cell r="C15" t="str">
            <v>100-1087-10</v>
          </cell>
          <cell r="D15">
            <v>43.64</v>
          </cell>
          <cell r="E15" t="str">
            <v>100-1087-10</v>
          </cell>
          <cell r="F15">
            <v>-56.54</v>
          </cell>
          <cell r="G15" t="str">
            <v>100-1087-10</v>
          </cell>
          <cell r="H15">
            <v>-253.28</v>
          </cell>
          <cell r="I15" t="str">
            <v>100-1087-10</v>
          </cell>
          <cell r="J15">
            <v>228.59</v>
          </cell>
          <cell r="K15" t="str">
            <v>100-1084-10</v>
          </cell>
          <cell r="L15">
            <v>25</v>
          </cell>
          <cell r="M15" t="str">
            <v>100-1084-10</v>
          </cell>
          <cell r="N15">
            <v>6475</v>
          </cell>
          <cell r="O15" t="str">
            <v>100-1084-10</v>
          </cell>
          <cell r="P15">
            <v>4125</v>
          </cell>
          <cell r="Q15" t="str">
            <v>100-1084-10</v>
          </cell>
          <cell r="R15">
            <v>3575</v>
          </cell>
          <cell r="S15" t="str">
            <v>100-1084-10</v>
          </cell>
          <cell r="T15">
            <v>4650</v>
          </cell>
          <cell r="U15" t="str">
            <v>100-1084-10</v>
          </cell>
          <cell r="V15">
            <v>5200</v>
          </cell>
          <cell r="W15" t="str">
            <v>100-1084-10</v>
          </cell>
          <cell r="X15">
            <v>2525</v>
          </cell>
        </row>
        <row r="16">
          <cell r="A16" t="str">
            <v>100-1091-10</v>
          </cell>
          <cell r="B16">
            <v>960.74</v>
          </cell>
          <cell r="C16" t="str">
            <v>100-1090-10</v>
          </cell>
          <cell r="D16">
            <v>1496.58</v>
          </cell>
          <cell r="E16" t="str">
            <v>100-1110-10</v>
          </cell>
          <cell r="F16">
            <v>28864.639999999999</v>
          </cell>
          <cell r="G16" t="str">
            <v>100-1092-10</v>
          </cell>
          <cell r="H16">
            <v>12.51</v>
          </cell>
          <cell r="I16" t="str">
            <v>100-1092-10</v>
          </cell>
          <cell r="J16">
            <v>57.63</v>
          </cell>
          <cell r="K16" t="str">
            <v>100-1087-10</v>
          </cell>
          <cell r="L16">
            <v>0</v>
          </cell>
          <cell r="M16" t="str">
            <v>100-1090-10</v>
          </cell>
          <cell r="N16">
            <v>-1496.58</v>
          </cell>
          <cell r="O16" t="str">
            <v>100-1091-10</v>
          </cell>
          <cell r="P16">
            <v>-184035.39</v>
          </cell>
          <cell r="Q16" t="str">
            <v>100-1092-10</v>
          </cell>
          <cell r="R16">
            <v>7.02</v>
          </cell>
          <cell r="S16" t="str">
            <v>100-1110-10</v>
          </cell>
          <cell r="T16">
            <v>-609729.79</v>
          </cell>
          <cell r="U16" t="str">
            <v>100-1090-10</v>
          </cell>
          <cell r="V16">
            <v>12336</v>
          </cell>
          <cell r="W16" t="str">
            <v>100-1090-10</v>
          </cell>
          <cell r="X16">
            <v>-12336.02</v>
          </cell>
        </row>
        <row r="17">
          <cell r="A17" t="str">
            <v>100-1110-10</v>
          </cell>
          <cell r="B17">
            <v>-175759.03</v>
          </cell>
          <cell r="C17" t="str">
            <v>100-1091-10</v>
          </cell>
          <cell r="D17">
            <v>891.39</v>
          </cell>
          <cell r="E17" t="str">
            <v>100-1120-10</v>
          </cell>
          <cell r="F17">
            <v>42846.67</v>
          </cell>
          <cell r="G17" t="str">
            <v>100-1110-10</v>
          </cell>
          <cell r="H17">
            <v>-324570.78999999998</v>
          </cell>
          <cell r="I17" t="str">
            <v>100-1110-10</v>
          </cell>
          <cell r="J17">
            <v>215331.6</v>
          </cell>
          <cell r="K17" t="str">
            <v>100-1110-10</v>
          </cell>
          <cell r="L17">
            <v>-34092.400000000001</v>
          </cell>
          <cell r="M17" t="str">
            <v>100-1092-10</v>
          </cell>
          <cell r="N17">
            <v>308.8</v>
          </cell>
          <cell r="O17" t="str">
            <v>100-1092-10</v>
          </cell>
          <cell r="P17">
            <v>-4050.25</v>
          </cell>
          <cell r="Q17" t="str">
            <v>100-1110-10</v>
          </cell>
          <cell r="R17">
            <v>19525.7</v>
          </cell>
          <cell r="S17" t="str">
            <v>100-1120-10</v>
          </cell>
          <cell r="T17">
            <v>-194473.61</v>
          </cell>
          <cell r="U17" t="str">
            <v>100-1091-10</v>
          </cell>
          <cell r="V17">
            <v>12600</v>
          </cell>
          <cell r="W17" t="str">
            <v>100-1091-10</v>
          </cell>
          <cell r="X17">
            <v>-12600</v>
          </cell>
        </row>
        <row r="18">
          <cell r="A18" t="str">
            <v>100-1120-10</v>
          </cell>
          <cell r="B18">
            <v>-196209.8</v>
          </cell>
          <cell r="C18" t="str">
            <v>100-1092-10</v>
          </cell>
          <cell r="D18">
            <v>920.76</v>
          </cell>
          <cell r="E18" t="str">
            <v>100-1130-10</v>
          </cell>
          <cell r="F18">
            <v>22758.34</v>
          </cell>
          <cell r="G18" t="str">
            <v>100-1120-10</v>
          </cell>
          <cell r="H18">
            <v>-186227.57</v>
          </cell>
          <cell r="I18" t="str">
            <v>100-1120-10</v>
          </cell>
          <cell r="J18">
            <v>-285143.34000000003</v>
          </cell>
          <cell r="K18" t="str">
            <v>100-1120-10</v>
          </cell>
          <cell r="L18">
            <v>268111.90999999997</v>
          </cell>
          <cell r="M18" t="str">
            <v>100-1110-10</v>
          </cell>
          <cell r="N18">
            <v>5379</v>
          </cell>
          <cell r="O18" t="str">
            <v>100-1110-10</v>
          </cell>
          <cell r="P18">
            <v>660949.57999999996</v>
          </cell>
          <cell r="Q18" t="str">
            <v>100-1120-10</v>
          </cell>
          <cell r="R18">
            <v>192400.27</v>
          </cell>
          <cell r="S18" t="str">
            <v>100-1130-10</v>
          </cell>
          <cell r="T18">
            <v>-3965.35</v>
          </cell>
          <cell r="U18" t="str">
            <v>100-1092-10</v>
          </cell>
          <cell r="V18">
            <v>11185</v>
          </cell>
          <cell r="W18" t="str">
            <v>100-1092-10</v>
          </cell>
          <cell r="X18">
            <v>-11177.72</v>
          </cell>
        </row>
        <row r="19">
          <cell r="A19" t="str">
            <v>100-1130-10</v>
          </cell>
          <cell r="B19">
            <v>33282.42</v>
          </cell>
          <cell r="C19" t="str">
            <v>100-1110-10</v>
          </cell>
          <cell r="D19">
            <v>-9525.25</v>
          </cell>
          <cell r="E19" t="str">
            <v>100-1140-10</v>
          </cell>
          <cell r="F19">
            <v>-18859.22</v>
          </cell>
          <cell r="G19" t="str">
            <v>100-1130-10</v>
          </cell>
          <cell r="H19">
            <v>-440246.15</v>
          </cell>
          <cell r="I19" t="str">
            <v>100-1130-10</v>
          </cell>
          <cell r="J19">
            <v>214296.62</v>
          </cell>
          <cell r="K19" t="str">
            <v>100-1130-10</v>
          </cell>
          <cell r="L19">
            <v>231338.54</v>
          </cell>
          <cell r="M19" t="str">
            <v>100-1120-10</v>
          </cell>
          <cell r="N19">
            <v>165406.34</v>
          </cell>
          <cell r="O19" t="str">
            <v>100-1120-10</v>
          </cell>
          <cell r="P19">
            <v>-261321.27</v>
          </cell>
          <cell r="Q19" t="str">
            <v>100-1130-10</v>
          </cell>
          <cell r="R19">
            <v>-3517.52</v>
          </cell>
          <cell r="S19" t="str">
            <v>100-1131-10</v>
          </cell>
          <cell r="T19">
            <v>-24503.87</v>
          </cell>
          <cell r="U19" t="str">
            <v>100-1110-10</v>
          </cell>
          <cell r="V19">
            <v>9347.39</v>
          </cell>
          <cell r="W19" t="str">
            <v>100-1110-10</v>
          </cell>
          <cell r="X19">
            <v>-728961.92</v>
          </cell>
        </row>
        <row r="20">
          <cell r="A20" t="str">
            <v>100-1140-10</v>
          </cell>
          <cell r="B20">
            <v>-29527.87</v>
          </cell>
          <cell r="C20" t="str">
            <v>100-1120-10</v>
          </cell>
          <cell r="D20">
            <v>201713.29</v>
          </cell>
          <cell r="E20" t="str">
            <v>100-1170-10</v>
          </cell>
          <cell r="F20">
            <v>-538815.74</v>
          </cell>
          <cell r="G20" t="str">
            <v>100-1140-10</v>
          </cell>
          <cell r="H20">
            <v>-10835.1</v>
          </cell>
          <cell r="I20" t="str">
            <v>100-1140-10</v>
          </cell>
          <cell r="J20">
            <v>-4389.83</v>
          </cell>
          <cell r="K20" t="str">
            <v>100-1131-10</v>
          </cell>
          <cell r="L20">
            <v>529.75</v>
          </cell>
          <cell r="M20" t="str">
            <v>100-1130-10</v>
          </cell>
          <cell r="N20">
            <v>-342951.49</v>
          </cell>
          <cell r="O20" t="str">
            <v>100-1130-10</v>
          </cell>
          <cell r="P20">
            <v>-94896.58</v>
          </cell>
          <cell r="Q20" t="str">
            <v>100-1131-10</v>
          </cell>
          <cell r="R20">
            <v>-1141579.46</v>
          </cell>
          <cell r="S20" t="str">
            <v>100-1133-10</v>
          </cell>
          <cell r="T20">
            <v>-9.67</v>
          </cell>
          <cell r="U20" t="str">
            <v>100-1120-10</v>
          </cell>
          <cell r="V20">
            <v>352269.58</v>
          </cell>
          <cell r="W20" t="str">
            <v>100-1120-10</v>
          </cell>
          <cell r="X20">
            <v>-21312.43</v>
          </cell>
        </row>
        <row r="21">
          <cell r="A21" t="str">
            <v>100-1170-10</v>
          </cell>
          <cell r="B21">
            <v>-57288.28</v>
          </cell>
          <cell r="C21" t="str">
            <v>100-1130-10</v>
          </cell>
          <cell r="D21">
            <v>-76815.600000000006</v>
          </cell>
          <cell r="E21" t="str">
            <v>100-1172-10</v>
          </cell>
          <cell r="F21">
            <v>-105564.18</v>
          </cell>
          <cell r="G21" t="str">
            <v>100-1170-10</v>
          </cell>
          <cell r="H21">
            <v>130845.75999999999</v>
          </cell>
          <cell r="I21" t="str">
            <v>100-1170-10</v>
          </cell>
          <cell r="J21">
            <v>-195782.5</v>
          </cell>
          <cell r="K21" t="str">
            <v>100-1140-10</v>
          </cell>
          <cell r="L21">
            <v>17083.03</v>
          </cell>
          <cell r="M21" t="str">
            <v>100-1131-10</v>
          </cell>
          <cell r="N21">
            <v>1183916.48</v>
          </cell>
          <cell r="O21" t="str">
            <v>100-1131-10</v>
          </cell>
          <cell r="P21">
            <v>1130631.45</v>
          </cell>
          <cell r="Q21" t="str">
            <v>100-1133-10</v>
          </cell>
          <cell r="R21">
            <v>418.61</v>
          </cell>
          <cell r="S21" t="str">
            <v>100-1140-10</v>
          </cell>
          <cell r="T21">
            <v>-21993.08</v>
          </cell>
          <cell r="U21" t="str">
            <v>100-1130-10</v>
          </cell>
          <cell r="V21">
            <v>716.52</v>
          </cell>
          <cell r="W21" t="str">
            <v>100-1130-10</v>
          </cell>
          <cell r="X21">
            <v>-1002.94</v>
          </cell>
        </row>
        <row r="22">
          <cell r="A22" t="str">
            <v>100-1172-10</v>
          </cell>
          <cell r="B22">
            <v>104661.79</v>
          </cell>
          <cell r="C22" t="str">
            <v>100-1140-10</v>
          </cell>
          <cell r="D22">
            <v>12938.99</v>
          </cell>
          <cell r="E22" t="str">
            <v>100-1175-10</v>
          </cell>
          <cell r="F22">
            <v>-412798</v>
          </cell>
          <cell r="G22" t="str">
            <v>100-1172-10</v>
          </cell>
          <cell r="H22">
            <v>-13644.39</v>
          </cell>
          <cell r="I22" t="str">
            <v>100-1172-10</v>
          </cell>
          <cell r="J22">
            <v>-27209.97</v>
          </cell>
          <cell r="K22" t="str">
            <v>100-1170-10</v>
          </cell>
          <cell r="L22">
            <v>-117524.7</v>
          </cell>
          <cell r="M22" t="str">
            <v>100-1133-10</v>
          </cell>
          <cell r="N22">
            <v>-178.68</v>
          </cell>
          <cell r="O22" t="str">
            <v>100-1133-10</v>
          </cell>
          <cell r="P22">
            <v>-1151.1600000000001</v>
          </cell>
          <cell r="Q22" t="str">
            <v>100-1140-10</v>
          </cell>
          <cell r="R22">
            <v>-25531.439999999999</v>
          </cell>
          <cell r="S22" t="str">
            <v>100-1170-10</v>
          </cell>
          <cell r="T22">
            <v>13023.77</v>
          </cell>
          <cell r="U22" t="str">
            <v>100-1131-10</v>
          </cell>
          <cell r="V22">
            <v>-30837.82</v>
          </cell>
          <cell r="W22" t="str">
            <v>100-1131-10</v>
          </cell>
          <cell r="X22">
            <v>230111.45</v>
          </cell>
        </row>
        <row r="23">
          <cell r="A23" t="str">
            <v>100-1175-10</v>
          </cell>
          <cell r="B23">
            <v>2510244.7200000002</v>
          </cell>
          <cell r="C23" t="str">
            <v>100-1170-10</v>
          </cell>
          <cell r="D23">
            <v>-341853.41</v>
          </cell>
          <cell r="E23" t="str">
            <v>100-1177-10</v>
          </cell>
          <cell r="F23">
            <v>-72376</v>
          </cell>
          <cell r="G23" t="str">
            <v>100-1175-10</v>
          </cell>
          <cell r="H23">
            <v>-1875585</v>
          </cell>
          <cell r="I23" t="str">
            <v>100-1175-10</v>
          </cell>
          <cell r="J23">
            <v>-24962</v>
          </cell>
          <cell r="K23" t="str">
            <v>100-1172-10</v>
          </cell>
          <cell r="L23">
            <v>-86746.37</v>
          </cell>
          <cell r="M23" t="str">
            <v>100-1140-10</v>
          </cell>
          <cell r="N23">
            <v>1835.28</v>
          </cell>
          <cell r="O23" t="str">
            <v>100-1140-10</v>
          </cell>
          <cell r="P23">
            <v>-3484.9</v>
          </cell>
          <cell r="Q23" t="str">
            <v>100-1170-10</v>
          </cell>
          <cell r="R23">
            <v>-182464.12</v>
          </cell>
          <cell r="S23" t="str">
            <v>100-1172-10</v>
          </cell>
          <cell r="T23">
            <v>-89449.05</v>
          </cell>
          <cell r="U23" t="str">
            <v>100-1133-10</v>
          </cell>
          <cell r="V23">
            <v>96.97</v>
          </cell>
          <cell r="W23" t="str">
            <v>100-1133-10</v>
          </cell>
          <cell r="X23">
            <v>20.149999999999999</v>
          </cell>
        </row>
        <row r="24">
          <cell r="A24" t="str">
            <v>100-1177-10</v>
          </cell>
          <cell r="B24">
            <v>32972</v>
          </cell>
          <cell r="C24" t="str">
            <v>100-1172-10</v>
          </cell>
          <cell r="D24">
            <v>-18078.8</v>
          </cell>
          <cell r="E24" t="str">
            <v>100-1180-10</v>
          </cell>
          <cell r="F24">
            <v>6699.61</v>
          </cell>
          <cell r="G24" t="str">
            <v>100-1177-10</v>
          </cell>
          <cell r="H24">
            <v>-9225.02</v>
          </cell>
          <cell r="I24" t="str">
            <v>100-1177-10</v>
          </cell>
          <cell r="J24">
            <v>29158</v>
          </cell>
          <cell r="K24" t="str">
            <v>100-1175-10</v>
          </cell>
          <cell r="L24">
            <v>552716</v>
          </cell>
          <cell r="M24" t="str">
            <v>100-1170-10</v>
          </cell>
          <cell r="N24">
            <v>-289818.81</v>
          </cell>
          <cell r="O24" t="str">
            <v>100-1170-10</v>
          </cell>
          <cell r="P24">
            <v>38309.42</v>
          </cell>
          <cell r="Q24" t="str">
            <v>100-1172-10</v>
          </cell>
          <cell r="R24">
            <v>-381134.69</v>
          </cell>
          <cell r="S24" t="str">
            <v>100-1175-10</v>
          </cell>
          <cell r="T24">
            <v>-1526407</v>
          </cell>
          <cell r="U24" t="str">
            <v>100-1140-10</v>
          </cell>
          <cell r="V24">
            <v>-20813.57</v>
          </cell>
          <cell r="W24" t="str">
            <v>100-1140-10</v>
          </cell>
          <cell r="X24">
            <v>16361.7</v>
          </cell>
        </row>
        <row r="25">
          <cell r="A25" t="str">
            <v>100-1180-10</v>
          </cell>
          <cell r="B25">
            <v>11967.83</v>
          </cell>
          <cell r="C25" t="str">
            <v>100-1175-10</v>
          </cell>
          <cell r="D25">
            <v>-670336.72</v>
          </cell>
          <cell r="E25" t="str">
            <v>100-1181-10</v>
          </cell>
          <cell r="F25">
            <v>-6820.04</v>
          </cell>
          <cell r="G25" t="str">
            <v>100-1180-10</v>
          </cell>
          <cell r="H25">
            <v>31828.27</v>
          </cell>
          <cell r="I25" t="str">
            <v>100-1180-10</v>
          </cell>
          <cell r="J25">
            <v>-7269.83</v>
          </cell>
          <cell r="K25" t="str">
            <v>100-1177-10</v>
          </cell>
          <cell r="L25">
            <v>0</v>
          </cell>
          <cell r="M25" t="str">
            <v>100-1172-10</v>
          </cell>
          <cell r="N25">
            <v>-282484.03000000003</v>
          </cell>
          <cell r="O25" t="str">
            <v>100-1172-10</v>
          </cell>
          <cell r="P25">
            <v>-14092.88</v>
          </cell>
          <cell r="Q25" t="str">
            <v>100-1175-10</v>
          </cell>
          <cell r="R25">
            <v>-1324388</v>
          </cell>
          <cell r="S25" t="str">
            <v>100-1177-10</v>
          </cell>
          <cell r="T25">
            <v>-50950</v>
          </cell>
          <cell r="U25" t="str">
            <v>100-1170-10</v>
          </cell>
          <cell r="V25">
            <v>-95911.82</v>
          </cell>
          <cell r="W25" t="str">
            <v>100-1170-10</v>
          </cell>
          <cell r="X25">
            <v>-65148.14</v>
          </cell>
        </row>
        <row r="26">
          <cell r="A26" t="str">
            <v>100-1181-10</v>
          </cell>
          <cell r="B26">
            <v>19360.46</v>
          </cell>
          <cell r="C26" t="str">
            <v>100-1177-10</v>
          </cell>
          <cell r="D26">
            <v>-96593.98</v>
          </cell>
          <cell r="E26" t="str">
            <v>100-1182-10</v>
          </cell>
          <cell r="F26">
            <v>-20731.05</v>
          </cell>
          <cell r="G26" t="str">
            <v>100-1181-10</v>
          </cell>
          <cell r="H26">
            <v>-6820.04</v>
          </cell>
          <cell r="I26" t="str">
            <v>100-1181-10</v>
          </cell>
          <cell r="J26">
            <v>-6820.04</v>
          </cell>
          <cell r="K26" t="str">
            <v>100-1180-10</v>
          </cell>
          <cell r="L26">
            <v>-5521.98</v>
          </cell>
          <cell r="M26" t="str">
            <v>100-1175-10</v>
          </cell>
          <cell r="N26">
            <v>180634</v>
          </cell>
          <cell r="O26" t="str">
            <v>100-1175-10</v>
          </cell>
          <cell r="P26">
            <v>2194688</v>
          </cell>
          <cell r="Q26" t="str">
            <v>100-1177-10</v>
          </cell>
          <cell r="R26">
            <v>-82015.009999999995</v>
          </cell>
          <cell r="S26" t="str">
            <v>100-1180-10</v>
          </cell>
          <cell r="T26">
            <v>12943.47</v>
          </cell>
          <cell r="U26" t="str">
            <v>100-1172-10</v>
          </cell>
          <cell r="V26">
            <v>-279721.58</v>
          </cell>
          <cell r="W26" t="str">
            <v>100-1172-10</v>
          </cell>
          <cell r="X26">
            <v>-50037.31</v>
          </cell>
        </row>
        <row r="27">
          <cell r="A27" t="str">
            <v>100-1182-10</v>
          </cell>
          <cell r="B27">
            <v>-12816.3</v>
          </cell>
          <cell r="C27" t="str">
            <v>100-1180-10</v>
          </cell>
          <cell r="D27">
            <v>-19842.53</v>
          </cell>
          <cell r="E27" t="str">
            <v>100-1190-10</v>
          </cell>
          <cell r="F27">
            <v>-57389.34</v>
          </cell>
          <cell r="G27" t="str">
            <v>100-1182-10</v>
          </cell>
          <cell r="H27">
            <v>-19831.13</v>
          </cell>
          <cell r="I27" t="str">
            <v>100-1182-10</v>
          </cell>
          <cell r="J27">
            <v>-20821.13</v>
          </cell>
          <cell r="K27" t="str">
            <v>100-1181-10</v>
          </cell>
          <cell r="L27">
            <v>-6820.04</v>
          </cell>
          <cell r="M27" t="str">
            <v>100-1177-10</v>
          </cell>
          <cell r="N27">
            <v>116065</v>
          </cell>
          <cell r="O27" t="str">
            <v>100-1180-10</v>
          </cell>
          <cell r="P27">
            <v>-17058.53</v>
          </cell>
          <cell r="Q27" t="str">
            <v>100-1180-10</v>
          </cell>
          <cell r="R27">
            <v>22573.86</v>
          </cell>
          <cell r="S27" t="str">
            <v>100-1181-10</v>
          </cell>
          <cell r="T27">
            <v>-6820.04</v>
          </cell>
          <cell r="U27" t="str">
            <v>100-1175-10</v>
          </cell>
          <cell r="V27">
            <v>82644</v>
          </cell>
          <cell r="W27" t="str">
            <v>100-1175-10</v>
          </cell>
          <cell r="X27">
            <v>611128</v>
          </cell>
        </row>
        <row r="28">
          <cell r="A28" t="str">
            <v>100-1190-10</v>
          </cell>
          <cell r="B28">
            <v>-24986.47</v>
          </cell>
          <cell r="C28" t="str">
            <v>100-1181-10</v>
          </cell>
          <cell r="D28">
            <v>48839.96</v>
          </cell>
          <cell r="E28" t="str">
            <v>100-1191-10</v>
          </cell>
          <cell r="F28">
            <v>65138.07</v>
          </cell>
          <cell r="G28" t="str">
            <v>100-1190-10</v>
          </cell>
          <cell r="H28">
            <v>-29928.89</v>
          </cell>
          <cell r="I28" t="str">
            <v>100-1190-10</v>
          </cell>
          <cell r="J28">
            <v>14029.37</v>
          </cell>
          <cell r="K28" t="str">
            <v>100-1182-10</v>
          </cell>
          <cell r="L28">
            <v>-10389.959999999999</v>
          </cell>
          <cell r="M28" t="str">
            <v>100-1180-10</v>
          </cell>
          <cell r="N28">
            <v>89632.73</v>
          </cell>
          <cell r="O28" t="str">
            <v>100-1181-10</v>
          </cell>
          <cell r="P28">
            <v>-6820.04</v>
          </cell>
          <cell r="Q28" t="str">
            <v>100-1181-10</v>
          </cell>
          <cell r="R28">
            <v>-6820.04</v>
          </cell>
          <cell r="S28" t="str">
            <v>100-1182-10</v>
          </cell>
          <cell r="T28">
            <v>-22267.31</v>
          </cell>
          <cell r="U28" t="str">
            <v>100-1177-10</v>
          </cell>
          <cell r="V28">
            <v>-2035</v>
          </cell>
          <cell r="W28" t="str">
            <v>100-1176-10</v>
          </cell>
          <cell r="X28">
            <v>552588</v>
          </cell>
        </row>
        <row r="29">
          <cell r="A29" t="str">
            <v>100-1191-10</v>
          </cell>
          <cell r="B29">
            <v>36239.800000000003</v>
          </cell>
          <cell r="C29" t="str">
            <v>100-1182-10</v>
          </cell>
          <cell r="D29">
            <v>66332.240000000005</v>
          </cell>
          <cell r="E29" t="str">
            <v>100-1250-10</v>
          </cell>
          <cell r="F29">
            <v>-22798.65</v>
          </cell>
          <cell r="G29" t="str">
            <v>100-1191-10</v>
          </cell>
          <cell r="H29">
            <v>15187.2</v>
          </cell>
          <cell r="I29" t="str">
            <v>100-1191-10</v>
          </cell>
          <cell r="J29">
            <v>-19203.28</v>
          </cell>
          <cell r="K29" t="str">
            <v>100-1190-10</v>
          </cell>
          <cell r="L29">
            <v>91129.79</v>
          </cell>
          <cell r="M29" t="str">
            <v>100-1181-10</v>
          </cell>
          <cell r="N29">
            <v>-6820.04</v>
          </cell>
          <cell r="O29" t="str">
            <v>100-1182-10</v>
          </cell>
          <cell r="P29">
            <v>-22267.31</v>
          </cell>
          <cell r="Q29" t="str">
            <v>100-1182-10</v>
          </cell>
          <cell r="R29">
            <v>-22267.31</v>
          </cell>
          <cell r="S29" t="str">
            <v>100-1190-10</v>
          </cell>
          <cell r="T29">
            <v>-52881.05</v>
          </cell>
          <cell r="U29" t="str">
            <v>100-1180-10</v>
          </cell>
          <cell r="V29">
            <v>-119006.69</v>
          </cell>
          <cell r="W29" t="str">
            <v>100-1177-10</v>
          </cell>
          <cell r="X29">
            <v>193303.01</v>
          </cell>
        </row>
        <row r="30">
          <cell r="A30" t="str">
            <v>100-1200-10</v>
          </cell>
          <cell r="B30">
            <v>400</v>
          </cell>
          <cell r="C30" t="str">
            <v>100-1190-10</v>
          </cell>
          <cell r="D30">
            <v>17481.669999999998</v>
          </cell>
          <cell r="E30" t="str">
            <v>100-1252-10</v>
          </cell>
          <cell r="F30">
            <v>129.47</v>
          </cell>
          <cell r="G30" t="str">
            <v>100-1250-10</v>
          </cell>
          <cell r="H30">
            <v>10816.85</v>
          </cell>
          <cell r="I30" t="str">
            <v>100-1200-10</v>
          </cell>
          <cell r="J30">
            <v>89</v>
          </cell>
          <cell r="K30" t="str">
            <v>100-1191-10</v>
          </cell>
          <cell r="L30">
            <v>-119792.08</v>
          </cell>
          <cell r="M30" t="str">
            <v>100-1182-10</v>
          </cell>
          <cell r="N30">
            <v>108384.81</v>
          </cell>
          <cell r="O30" t="str">
            <v>100-1190-10</v>
          </cell>
          <cell r="P30">
            <v>181241.3</v>
          </cell>
          <cell r="Q30" t="str">
            <v>100-1190-10</v>
          </cell>
          <cell r="R30">
            <v>-319357.96000000002</v>
          </cell>
          <cell r="S30" t="str">
            <v>100-1191-10</v>
          </cell>
          <cell r="T30">
            <v>23133.439999999999</v>
          </cell>
          <cell r="U30" t="str">
            <v>100-1181-10</v>
          </cell>
          <cell r="V30">
            <v>-6820.04</v>
          </cell>
          <cell r="W30" t="str">
            <v>100-1180-10</v>
          </cell>
          <cell r="X30">
            <v>-6418.65</v>
          </cell>
        </row>
        <row r="31">
          <cell r="A31" t="str">
            <v>100-1250-10</v>
          </cell>
          <cell r="B31">
            <v>-5397.19</v>
          </cell>
          <cell r="C31" t="str">
            <v>100-1191-10</v>
          </cell>
          <cell r="D31">
            <v>-28204.74</v>
          </cell>
          <cell r="E31" t="str">
            <v>100-1255-10</v>
          </cell>
          <cell r="F31">
            <v>585352.47</v>
          </cell>
          <cell r="G31" t="str">
            <v>100-1252-10</v>
          </cell>
          <cell r="H31">
            <v>-258.94</v>
          </cell>
          <cell r="I31" t="str">
            <v>100-1250-10</v>
          </cell>
          <cell r="J31">
            <v>243459.95</v>
          </cell>
          <cell r="K31" t="str">
            <v>100-1200-10</v>
          </cell>
          <cell r="L31">
            <v>1600</v>
          </cell>
          <cell r="M31" t="str">
            <v>100-1190-10</v>
          </cell>
          <cell r="N31">
            <v>-55228.99</v>
          </cell>
          <cell r="O31" t="str">
            <v>100-1191-10</v>
          </cell>
          <cell r="P31">
            <v>74791.86</v>
          </cell>
          <cell r="Q31" t="str">
            <v>100-1191-10</v>
          </cell>
          <cell r="R31">
            <v>32285.71</v>
          </cell>
          <cell r="S31" t="str">
            <v>100-1200-10</v>
          </cell>
          <cell r="T31">
            <v>-6485</v>
          </cell>
          <cell r="U31" t="str">
            <v>100-1182-10</v>
          </cell>
          <cell r="V31">
            <v>-22267.31</v>
          </cell>
          <cell r="W31" t="str">
            <v>100-1181-10</v>
          </cell>
          <cell r="X31">
            <v>-6820.04</v>
          </cell>
        </row>
        <row r="32">
          <cell r="A32" t="str">
            <v>100-1255-10</v>
          </cell>
          <cell r="B32">
            <v>394369.64</v>
          </cell>
          <cell r="C32" t="str">
            <v>100-1200-10</v>
          </cell>
          <cell r="D32">
            <v>-3632</v>
          </cell>
          <cell r="E32" t="str">
            <v>100-1256-10</v>
          </cell>
          <cell r="F32">
            <v>7971.01</v>
          </cell>
          <cell r="G32" t="str">
            <v>100-1255-10</v>
          </cell>
          <cell r="H32">
            <v>315603.02864999999</v>
          </cell>
          <cell r="I32" t="str">
            <v>100-1252-10</v>
          </cell>
          <cell r="J32">
            <v>0</v>
          </cell>
          <cell r="K32" t="str">
            <v>100-1250-10</v>
          </cell>
          <cell r="L32">
            <v>96097.5</v>
          </cell>
          <cell r="M32" t="str">
            <v>100-1191-10</v>
          </cell>
          <cell r="N32">
            <v>61529.54</v>
          </cell>
          <cell r="O32" t="str">
            <v>100-1200-10</v>
          </cell>
          <cell r="P32">
            <v>89</v>
          </cell>
          <cell r="Q32" t="str">
            <v>100-1200-10</v>
          </cell>
          <cell r="R32">
            <v>1200</v>
          </cell>
          <cell r="S32" t="str">
            <v>100-1250-10</v>
          </cell>
          <cell r="T32">
            <v>98150.07</v>
          </cell>
          <cell r="U32" t="str">
            <v>100-1190-10</v>
          </cell>
          <cell r="V32">
            <v>27135.81</v>
          </cell>
          <cell r="W32" t="str">
            <v>100-1182-10</v>
          </cell>
          <cell r="X32">
            <v>9899.39</v>
          </cell>
        </row>
        <row r="33">
          <cell r="A33" t="str">
            <v>100-1256-10</v>
          </cell>
          <cell r="B33">
            <v>3394.95</v>
          </cell>
          <cell r="C33" t="str">
            <v>100-1250-10</v>
          </cell>
          <cell r="D33">
            <v>-55893.53</v>
          </cell>
          <cell r="E33" t="str">
            <v>100-1309-10</v>
          </cell>
          <cell r="F33">
            <v>-2935.39</v>
          </cell>
          <cell r="G33" t="str">
            <v>100-1256-10</v>
          </cell>
          <cell r="H33">
            <v>4744.37</v>
          </cell>
          <cell r="I33" t="str">
            <v>100-1255-10</v>
          </cell>
          <cell r="J33">
            <v>728189.46</v>
          </cell>
          <cell r="K33" t="str">
            <v>100-1255-10</v>
          </cell>
          <cell r="L33">
            <v>578002.92000000004</v>
          </cell>
          <cell r="M33" t="str">
            <v>100-1200-10</v>
          </cell>
          <cell r="N33">
            <v>1424</v>
          </cell>
          <cell r="O33" t="str">
            <v>100-1250-10</v>
          </cell>
          <cell r="P33">
            <v>251223.35</v>
          </cell>
          <cell r="Q33" t="str">
            <v>100-1250-10</v>
          </cell>
          <cell r="R33">
            <v>68185.490000000005</v>
          </cell>
          <cell r="S33" t="str">
            <v>100-1255-10</v>
          </cell>
          <cell r="T33">
            <v>1574987.9</v>
          </cell>
          <cell r="U33" t="str">
            <v>100-1191-10</v>
          </cell>
          <cell r="V33">
            <v>-33881.629999999997</v>
          </cell>
          <cell r="W33" t="str">
            <v>100-1190-10</v>
          </cell>
          <cell r="X33">
            <v>186521.35</v>
          </cell>
        </row>
        <row r="34">
          <cell r="A34" t="str">
            <v>100-1309-10</v>
          </cell>
          <cell r="B34">
            <v>-2935.39</v>
          </cell>
          <cell r="C34" t="str">
            <v>100-1252-10</v>
          </cell>
          <cell r="D34">
            <v>777.81</v>
          </cell>
          <cell r="E34" t="str">
            <v>100-1317-10</v>
          </cell>
          <cell r="F34">
            <v>0</v>
          </cell>
          <cell r="G34" t="str">
            <v>100-1309-10</v>
          </cell>
          <cell r="H34">
            <v>-2935.39</v>
          </cell>
          <cell r="I34" t="str">
            <v>100-1256-10</v>
          </cell>
          <cell r="J34">
            <v>6359.02</v>
          </cell>
          <cell r="K34" t="str">
            <v>100-1256-10</v>
          </cell>
          <cell r="L34">
            <v>8284.56</v>
          </cell>
          <cell r="M34" t="str">
            <v>100-1250-10</v>
          </cell>
          <cell r="N34">
            <v>43492.47</v>
          </cell>
          <cell r="O34" t="str">
            <v>100-1255-10</v>
          </cell>
          <cell r="P34">
            <v>1124311.3899999999</v>
          </cell>
          <cell r="Q34" t="str">
            <v>100-1255-10</v>
          </cell>
          <cell r="R34">
            <v>1844200.94</v>
          </cell>
          <cell r="S34" t="str">
            <v>100-1256-10</v>
          </cell>
          <cell r="T34">
            <v>24454.44</v>
          </cell>
          <cell r="U34" t="str">
            <v>100-1200-10</v>
          </cell>
          <cell r="V34">
            <v>2000</v>
          </cell>
          <cell r="W34" t="str">
            <v>100-1191-10</v>
          </cell>
          <cell r="X34">
            <v>-143810.38</v>
          </cell>
        </row>
        <row r="35">
          <cell r="A35" t="str">
            <v>100-1317-10</v>
          </cell>
          <cell r="B35">
            <v>68.14</v>
          </cell>
          <cell r="C35" t="str">
            <v>100-1255-10</v>
          </cell>
          <cell r="D35">
            <v>331346.98</v>
          </cell>
          <cell r="E35" t="str">
            <v>100-1319-10</v>
          </cell>
          <cell r="F35">
            <v>0</v>
          </cell>
          <cell r="G35" t="str">
            <v>100-1311-10</v>
          </cell>
          <cell r="H35">
            <v>270.01</v>
          </cell>
          <cell r="I35" t="str">
            <v>100-1309-10</v>
          </cell>
          <cell r="J35">
            <v>-2935.39</v>
          </cell>
          <cell r="K35" t="str">
            <v>100-1309-10</v>
          </cell>
          <cell r="L35">
            <v>-2935.39</v>
          </cell>
          <cell r="M35" t="str">
            <v>100-1255-10</v>
          </cell>
          <cell r="N35">
            <v>2032357.64</v>
          </cell>
          <cell r="O35" t="str">
            <v>100-1256-10</v>
          </cell>
          <cell r="P35">
            <v>17450.45</v>
          </cell>
          <cell r="Q35" t="str">
            <v>100-1256-10</v>
          </cell>
          <cell r="R35">
            <v>21965.3</v>
          </cell>
          <cell r="S35" t="str">
            <v>100-1309-10</v>
          </cell>
          <cell r="T35">
            <v>-2935.39</v>
          </cell>
          <cell r="U35" t="str">
            <v>100-1250-10</v>
          </cell>
          <cell r="V35">
            <v>287866.81</v>
          </cell>
          <cell r="W35" t="str">
            <v>100-1200-10</v>
          </cell>
          <cell r="X35">
            <v>5600</v>
          </cell>
        </row>
        <row r="36">
          <cell r="A36" t="str">
            <v>100-1319-10</v>
          </cell>
          <cell r="B36">
            <v>0</v>
          </cell>
          <cell r="C36" t="str">
            <v>100-1256-10</v>
          </cell>
          <cell r="D36">
            <v>1219.1099999999999</v>
          </cell>
          <cell r="E36" t="str">
            <v>100-1320-10</v>
          </cell>
          <cell r="F36">
            <v>-4143.75</v>
          </cell>
          <cell r="G36" t="str">
            <v>100-1320-10</v>
          </cell>
          <cell r="H36">
            <v>-4143.75</v>
          </cell>
          <cell r="I36" t="str">
            <v>100-1317-10</v>
          </cell>
          <cell r="J36">
            <v>-38.630000000000003</v>
          </cell>
          <cell r="K36" t="str">
            <v>100-1317-10</v>
          </cell>
          <cell r="L36">
            <v>-386.47</v>
          </cell>
          <cell r="M36" t="str">
            <v>100-1256-10</v>
          </cell>
          <cell r="N36">
            <v>10683.59</v>
          </cell>
          <cell r="O36" t="str">
            <v>100-1309-10</v>
          </cell>
          <cell r="P36">
            <v>-2935.39</v>
          </cell>
          <cell r="Q36" t="str">
            <v>100-1308-10</v>
          </cell>
          <cell r="R36">
            <v>-391899.36</v>
          </cell>
          <cell r="S36" t="str">
            <v>100-1320-10</v>
          </cell>
          <cell r="T36">
            <v>-4143.75</v>
          </cell>
          <cell r="U36" t="str">
            <v>100-1251-10</v>
          </cell>
          <cell r="V36">
            <v>-947.91</v>
          </cell>
          <cell r="W36" t="str">
            <v>100-1250-10</v>
          </cell>
          <cell r="X36">
            <v>50557.279999999999</v>
          </cell>
        </row>
        <row r="37">
          <cell r="A37" t="str">
            <v>100-1322-10</v>
          </cell>
          <cell r="B37">
            <v>-192724.52</v>
          </cell>
          <cell r="C37" t="str">
            <v>100-1309-10</v>
          </cell>
          <cell r="D37">
            <v>-2935.39</v>
          </cell>
          <cell r="E37" t="str">
            <v>100-1322-10</v>
          </cell>
          <cell r="F37">
            <v>-165645</v>
          </cell>
          <cell r="G37" t="str">
            <v>100-1322-10</v>
          </cell>
          <cell r="H37">
            <v>-61844</v>
          </cell>
          <cell r="I37" t="str">
            <v>100-1320-10</v>
          </cell>
          <cell r="J37">
            <v>-4143.75</v>
          </cell>
          <cell r="K37" t="str">
            <v>100-1320-10</v>
          </cell>
          <cell r="L37">
            <v>-4143.75</v>
          </cell>
          <cell r="M37" t="str">
            <v>100-1309-10</v>
          </cell>
          <cell r="N37">
            <v>-2935.39</v>
          </cell>
          <cell r="O37" t="str">
            <v>100-1320-10</v>
          </cell>
          <cell r="P37">
            <v>-4143.75</v>
          </cell>
          <cell r="Q37" t="str">
            <v>100-1309-10</v>
          </cell>
          <cell r="R37">
            <v>-2935.39</v>
          </cell>
          <cell r="S37" t="str">
            <v>100-1322-10</v>
          </cell>
          <cell r="T37">
            <v>-12852</v>
          </cell>
          <cell r="U37" t="str">
            <v>100-1255-10</v>
          </cell>
          <cell r="V37">
            <v>1014086.66</v>
          </cell>
          <cell r="W37" t="str">
            <v>100-1254-10</v>
          </cell>
          <cell r="X37">
            <v>-5778744</v>
          </cell>
        </row>
        <row r="38">
          <cell r="A38" t="str">
            <v>100-1323-10</v>
          </cell>
          <cell r="B38">
            <v>-1180733</v>
          </cell>
          <cell r="C38" t="str">
            <v>100-1317-10</v>
          </cell>
          <cell r="D38">
            <v>69.63</v>
          </cell>
          <cell r="E38" t="str">
            <v>100-1323-10</v>
          </cell>
          <cell r="F38">
            <v>-380987</v>
          </cell>
          <cell r="G38" t="str">
            <v>100-1323-10</v>
          </cell>
          <cell r="H38">
            <v>535369</v>
          </cell>
          <cell r="I38" t="str">
            <v>100-1322-10</v>
          </cell>
          <cell r="J38">
            <v>2730</v>
          </cell>
          <cell r="K38" t="str">
            <v>100-1322-10</v>
          </cell>
          <cell r="L38">
            <v>-52036</v>
          </cell>
          <cell r="M38" t="str">
            <v>100-1317-10</v>
          </cell>
          <cell r="N38">
            <v>11.7</v>
          </cell>
          <cell r="O38" t="str">
            <v>100-1322-10</v>
          </cell>
          <cell r="P38">
            <v>-128247</v>
          </cell>
          <cell r="Q38" t="str">
            <v>100-1319-10</v>
          </cell>
          <cell r="R38">
            <v>-15291002.210000001</v>
          </cell>
          <cell r="S38" t="str">
            <v>100-1323-10</v>
          </cell>
          <cell r="T38">
            <v>974861</v>
          </cell>
          <cell r="U38" t="str">
            <v>100-1256-10</v>
          </cell>
          <cell r="V38">
            <v>29761.05</v>
          </cell>
          <cell r="W38" t="str">
            <v>100-1255-10</v>
          </cell>
          <cell r="X38">
            <v>1052991.73</v>
          </cell>
        </row>
        <row r="39">
          <cell r="A39" t="str">
            <v>100-1324-10</v>
          </cell>
          <cell r="B39">
            <v>116801.03</v>
          </cell>
          <cell r="C39" t="str">
            <v>100-1319-10</v>
          </cell>
          <cell r="D39">
            <v>0</v>
          </cell>
          <cell r="E39" t="str">
            <v>100-1324-10</v>
          </cell>
          <cell r="F39">
            <v>134643</v>
          </cell>
          <cell r="G39" t="str">
            <v>100-1324-10</v>
          </cell>
          <cell r="H39">
            <v>93840</v>
          </cell>
          <cell r="I39" t="str">
            <v>100-1323-10</v>
          </cell>
          <cell r="J39">
            <v>1492388</v>
          </cell>
          <cell r="K39" t="str">
            <v>100-1323-10</v>
          </cell>
          <cell r="L39">
            <v>-463059</v>
          </cell>
          <cell r="M39" t="str">
            <v>100-1320-10</v>
          </cell>
          <cell r="N39">
            <v>-4143.75</v>
          </cell>
          <cell r="O39" t="str">
            <v>100-1323-10</v>
          </cell>
          <cell r="P39">
            <v>-1777610.06</v>
          </cell>
          <cell r="Q39" t="str">
            <v>100-1320-10</v>
          </cell>
          <cell r="R39">
            <v>-4143.75</v>
          </cell>
          <cell r="S39" t="str">
            <v>100-1324-10</v>
          </cell>
          <cell r="T39">
            <v>248767</v>
          </cell>
          <cell r="U39" t="str">
            <v>100-1309-10</v>
          </cell>
          <cell r="V39">
            <v>-2935.39</v>
          </cell>
          <cell r="W39" t="str">
            <v>100-1256-10</v>
          </cell>
          <cell r="X39">
            <v>-52245.49</v>
          </cell>
        </row>
        <row r="40">
          <cell r="A40" t="str">
            <v>100-1325-10</v>
          </cell>
          <cell r="B40">
            <v>-110159.71</v>
          </cell>
          <cell r="C40" t="str">
            <v>100-1320-10</v>
          </cell>
          <cell r="D40">
            <v>-8287.5</v>
          </cell>
          <cell r="E40" t="str">
            <v>100-1325-10</v>
          </cell>
          <cell r="F40">
            <v>-31874</v>
          </cell>
          <cell r="G40" t="str">
            <v>100-1325-10</v>
          </cell>
          <cell r="H40">
            <v>-46575</v>
          </cell>
          <cell r="I40" t="str">
            <v>100-1324-10</v>
          </cell>
          <cell r="J40">
            <v>148995</v>
          </cell>
          <cell r="K40" t="str">
            <v>100-1324-10</v>
          </cell>
          <cell r="L40">
            <v>121615</v>
          </cell>
          <cell r="M40" t="str">
            <v>100-1322-10</v>
          </cell>
          <cell r="N40">
            <v>6169</v>
          </cell>
          <cell r="O40" t="str">
            <v>100-1324-10</v>
          </cell>
          <cell r="P40">
            <v>17859</v>
          </cell>
          <cell r="Q40" t="str">
            <v>100-1322-10</v>
          </cell>
          <cell r="R40">
            <v>-181553</v>
          </cell>
          <cell r="S40" t="str">
            <v>100-1325-10</v>
          </cell>
          <cell r="T40">
            <v>52212</v>
          </cell>
          <cell r="U40" t="str">
            <v>100-1320-10</v>
          </cell>
          <cell r="V40">
            <v>53606.25</v>
          </cell>
          <cell r="W40" t="str">
            <v>100-1309-10</v>
          </cell>
          <cell r="X40">
            <v>-2935.39</v>
          </cell>
        </row>
        <row r="41">
          <cell r="A41" t="str">
            <v>100-1331-10</v>
          </cell>
          <cell r="B41">
            <v>0</v>
          </cell>
          <cell r="C41" t="str">
            <v>100-1322-10</v>
          </cell>
          <cell r="D41">
            <v>-171554</v>
          </cell>
          <cell r="E41" t="str">
            <v>100-1331-10</v>
          </cell>
          <cell r="F41">
            <v>0</v>
          </cell>
          <cell r="G41" t="str">
            <v>100-1331-10</v>
          </cell>
          <cell r="H41">
            <v>0</v>
          </cell>
          <cell r="I41" t="str">
            <v>100-1325-10</v>
          </cell>
          <cell r="J41">
            <v>38933</v>
          </cell>
          <cell r="K41" t="str">
            <v>100-1325-10</v>
          </cell>
          <cell r="L41">
            <v>-3476</v>
          </cell>
          <cell r="M41" t="str">
            <v>100-1323-10</v>
          </cell>
          <cell r="N41">
            <v>1008261.05</v>
          </cell>
          <cell r="O41" t="str">
            <v>100-1325-10</v>
          </cell>
          <cell r="P41">
            <v>-31713</v>
          </cell>
          <cell r="Q41" t="str">
            <v>100-1323-10</v>
          </cell>
          <cell r="R41">
            <v>-971445.34</v>
          </cell>
          <cell r="S41" t="str">
            <v>100-1328-10</v>
          </cell>
          <cell r="T41">
            <v>0.13</v>
          </cell>
          <cell r="U41" t="str">
            <v>100-1322-10</v>
          </cell>
          <cell r="V41">
            <v>-73636</v>
          </cell>
          <cell r="W41" t="str">
            <v>100-1320-10</v>
          </cell>
          <cell r="X41">
            <v>-4143.75</v>
          </cell>
        </row>
        <row r="42">
          <cell r="A42" t="str">
            <v>100-1332-10</v>
          </cell>
          <cell r="B42">
            <v>0</v>
          </cell>
          <cell r="C42" t="str">
            <v>100-1323-10</v>
          </cell>
          <cell r="D42">
            <v>-55438</v>
          </cell>
          <cell r="E42" t="str">
            <v>100-1332-10</v>
          </cell>
          <cell r="F42">
            <v>0</v>
          </cell>
          <cell r="G42" t="str">
            <v>100-1332-10</v>
          </cell>
          <cell r="H42">
            <v>0</v>
          </cell>
          <cell r="I42" t="str">
            <v>100-1331-10</v>
          </cell>
          <cell r="J42">
            <v>0</v>
          </cell>
          <cell r="K42" t="str">
            <v>100-1331-10</v>
          </cell>
          <cell r="L42">
            <v>0</v>
          </cell>
          <cell r="M42" t="str">
            <v>100-1324-10</v>
          </cell>
          <cell r="N42">
            <v>129851</v>
          </cell>
          <cell r="O42" t="str">
            <v>100-1331-10</v>
          </cell>
          <cell r="P42">
            <v>0</v>
          </cell>
          <cell r="Q42" t="str">
            <v>100-1324-10</v>
          </cell>
          <cell r="R42">
            <v>-13359</v>
          </cell>
          <cell r="S42" t="str">
            <v>100-1331-10</v>
          </cell>
          <cell r="T42">
            <v>0</v>
          </cell>
          <cell r="U42" t="str">
            <v>100-1323-10</v>
          </cell>
          <cell r="V42">
            <v>622537.48</v>
          </cell>
          <cell r="W42" t="str">
            <v>100-1322-10</v>
          </cell>
          <cell r="X42">
            <v>21686</v>
          </cell>
        </row>
        <row r="43">
          <cell r="A43" t="str">
            <v>100-1333-10</v>
          </cell>
          <cell r="B43">
            <v>-1238</v>
          </cell>
          <cell r="C43" t="str">
            <v>100-1324-10</v>
          </cell>
          <cell r="D43">
            <v>107064</v>
          </cell>
          <cell r="E43" t="str">
            <v>100-1333-10</v>
          </cell>
          <cell r="F43">
            <v>-1405</v>
          </cell>
          <cell r="G43" t="str">
            <v>100-1333-10</v>
          </cell>
          <cell r="H43">
            <v>-1481</v>
          </cell>
          <cell r="I43" t="str">
            <v>100-1332-10</v>
          </cell>
          <cell r="J43">
            <v>0</v>
          </cell>
          <cell r="K43" t="str">
            <v>100-1332-10</v>
          </cell>
          <cell r="L43">
            <v>0</v>
          </cell>
          <cell r="M43" t="str">
            <v>100-1325-10</v>
          </cell>
          <cell r="N43">
            <v>53153</v>
          </cell>
          <cell r="O43" t="str">
            <v>100-1332-10</v>
          </cell>
          <cell r="P43">
            <v>0</v>
          </cell>
          <cell r="Q43" t="str">
            <v>100-1325-10</v>
          </cell>
          <cell r="R43">
            <v>-63758</v>
          </cell>
          <cell r="S43" t="str">
            <v>100-1332-10</v>
          </cell>
          <cell r="T43">
            <v>0</v>
          </cell>
          <cell r="U43" t="str">
            <v>100-1324-10</v>
          </cell>
          <cell r="V43">
            <v>117175</v>
          </cell>
          <cell r="W43" t="str">
            <v>100-1323-10</v>
          </cell>
          <cell r="X43">
            <v>806651</v>
          </cell>
        </row>
        <row r="44">
          <cell r="A44" t="str">
            <v>100-1334-10</v>
          </cell>
          <cell r="B44">
            <v>27</v>
          </cell>
          <cell r="C44" t="str">
            <v>100-1325-10</v>
          </cell>
          <cell r="D44">
            <v>-7491</v>
          </cell>
          <cell r="E44" t="str">
            <v>100-1334-10</v>
          </cell>
          <cell r="F44">
            <v>27</v>
          </cell>
          <cell r="G44" t="str">
            <v>100-1334-10</v>
          </cell>
          <cell r="H44">
            <v>27</v>
          </cell>
          <cell r="I44" t="str">
            <v>100-1333-10</v>
          </cell>
          <cell r="J44">
            <v>-1509</v>
          </cell>
          <cell r="K44" t="str">
            <v>100-1333-10</v>
          </cell>
          <cell r="L44">
            <v>-1508</v>
          </cell>
          <cell r="M44" t="str">
            <v>100-1331-10</v>
          </cell>
          <cell r="N44">
            <v>0</v>
          </cell>
          <cell r="O44" t="str">
            <v>100-1333-10</v>
          </cell>
          <cell r="P44">
            <v>-2473.9899999999998</v>
          </cell>
          <cell r="Q44" t="str">
            <v>100-1328-10</v>
          </cell>
          <cell r="R44">
            <v>0.93</v>
          </cell>
          <cell r="S44" t="str">
            <v>100-1333-10</v>
          </cell>
          <cell r="T44">
            <v>-3646</v>
          </cell>
          <cell r="U44" t="str">
            <v>100-1325-10</v>
          </cell>
          <cell r="V44">
            <v>-33497</v>
          </cell>
          <cell r="W44" t="str">
            <v>100-1324-10</v>
          </cell>
          <cell r="X44">
            <v>227025</v>
          </cell>
        </row>
        <row r="45">
          <cell r="A45" t="str">
            <v>100-1335-10</v>
          </cell>
          <cell r="B45">
            <v>2425</v>
          </cell>
          <cell r="C45" t="str">
            <v>100-1328-10</v>
          </cell>
          <cell r="D45">
            <v>4.68</v>
          </cell>
          <cell r="E45" t="str">
            <v>100-1335-10</v>
          </cell>
          <cell r="F45">
            <v>2528</v>
          </cell>
          <cell r="G45" t="str">
            <v>100-1335-10</v>
          </cell>
          <cell r="H45">
            <v>2589</v>
          </cell>
          <cell r="I45" t="str">
            <v>100-1334-10</v>
          </cell>
          <cell r="J45">
            <v>27</v>
          </cell>
          <cell r="K45" t="str">
            <v>100-1334-10</v>
          </cell>
          <cell r="L45">
            <v>27</v>
          </cell>
          <cell r="M45" t="str">
            <v>100-1332-10</v>
          </cell>
          <cell r="N45">
            <v>0</v>
          </cell>
          <cell r="O45" t="str">
            <v>100-1334-10</v>
          </cell>
          <cell r="P45">
            <v>43.99</v>
          </cell>
          <cell r="Q45" t="str">
            <v>100-1331-10</v>
          </cell>
          <cell r="R45">
            <v>0.22</v>
          </cell>
          <cell r="S45" t="str">
            <v>100-1334-10</v>
          </cell>
          <cell r="T45">
            <v>59</v>
          </cell>
          <cell r="U45" t="str">
            <v>100-1331-10</v>
          </cell>
          <cell r="V45">
            <v>0</v>
          </cell>
          <cell r="W45" t="str">
            <v>100-1325-10</v>
          </cell>
          <cell r="X45">
            <v>59650</v>
          </cell>
        </row>
        <row r="46">
          <cell r="A46" t="str">
            <v>100-1336-10</v>
          </cell>
          <cell r="B46">
            <v>-1287</v>
          </cell>
          <cell r="C46" t="str">
            <v>100-1331-10</v>
          </cell>
          <cell r="D46">
            <v>0</v>
          </cell>
          <cell r="E46" t="str">
            <v>100-1336-10</v>
          </cell>
          <cell r="F46">
            <v>-1341</v>
          </cell>
          <cell r="G46" t="str">
            <v>100-1336-10</v>
          </cell>
          <cell r="H46">
            <v>-1355</v>
          </cell>
          <cell r="I46" t="str">
            <v>100-1335-10</v>
          </cell>
          <cell r="J46">
            <v>2632</v>
          </cell>
          <cell r="K46" t="str">
            <v>100-1335-10</v>
          </cell>
          <cell r="L46">
            <v>2701</v>
          </cell>
          <cell r="M46" t="str">
            <v>100-1333-10</v>
          </cell>
          <cell r="N46">
            <v>-2479</v>
          </cell>
          <cell r="O46" t="str">
            <v>100-1335-10</v>
          </cell>
          <cell r="P46">
            <v>4557.01</v>
          </cell>
          <cell r="Q46" t="str">
            <v>100-1332-10</v>
          </cell>
          <cell r="R46">
            <v>6507567.1699999999</v>
          </cell>
          <cell r="S46" t="str">
            <v>100-1335-10</v>
          </cell>
          <cell r="T46">
            <v>6149</v>
          </cell>
          <cell r="U46" t="str">
            <v>100-1332-10</v>
          </cell>
          <cell r="V46">
            <v>0</v>
          </cell>
          <cell r="W46" t="str">
            <v>100-1331-10</v>
          </cell>
          <cell r="X46">
            <v>0</v>
          </cell>
        </row>
        <row r="47">
          <cell r="A47" t="str">
            <v>100-1337-10</v>
          </cell>
          <cell r="B47">
            <v>-1578</v>
          </cell>
          <cell r="C47" t="str">
            <v>100-1332-10</v>
          </cell>
          <cell r="D47">
            <v>0</v>
          </cell>
          <cell r="E47" t="str">
            <v>100-1337-10</v>
          </cell>
          <cell r="F47">
            <v>-2265</v>
          </cell>
          <cell r="G47" t="str">
            <v>100-1337-10</v>
          </cell>
          <cell r="H47">
            <v>-2113</v>
          </cell>
          <cell r="I47" t="str">
            <v>100-1336-10</v>
          </cell>
          <cell r="J47">
            <v>-1377</v>
          </cell>
          <cell r="K47" t="str">
            <v>100-1336-10</v>
          </cell>
          <cell r="L47">
            <v>-1359</v>
          </cell>
          <cell r="M47" t="str">
            <v>100-1334-10</v>
          </cell>
          <cell r="N47">
            <v>47.4</v>
          </cell>
          <cell r="O47" t="str">
            <v>100-1336-10</v>
          </cell>
          <cell r="P47">
            <v>-1911.01</v>
          </cell>
          <cell r="Q47" t="str">
            <v>100-1333-10</v>
          </cell>
          <cell r="R47">
            <v>-2570</v>
          </cell>
          <cell r="S47" t="str">
            <v>100-1336-10</v>
          </cell>
          <cell r="T47">
            <v>-3011</v>
          </cell>
          <cell r="U47" t="str">
            <v>100-1333-10</v>
          </cell>
          <cell r="V47">
            <v>-3659</v>
          </cell>
          <cell r="W47" t="str">
            <v>100-1332-10</v>
          </cell>
          <cell r="X47">
            <v>0</v>
          </cell>
        </row>
        <row r="48">
          <cell r="A48" t="str">
            <v>100-1338-10</v>
          </cell>
          <cell r="B48">
            <v>783</v>
          </cell>
          <cell r="C48" t="str">
            <v>100-1333-10</v>
          </cell>
          <cell r="D48">
            <v>-1326</v>
          </cell>
          <cell r="E48" t="str">
            <v>100-1338-10</v>
          </cell>
          <cell r="F48">
            <v>391</v>
          </cell>
          <cell r="G48" t="str">
            <v>100-1338-10</v>
          </cell>
          <cell r="H48">
            <v>616</v>
          </cell>
          <cell r="I48" t="str">
            <v>100-1337-10</v>
          </cell>
          <cell r="J48">
            <v>-1501</v>
          </cell>
          <cell r="K48" t="str">
            <v>100-1337-10</v>
          </cell>
          <cell r="L48">
            <v>-1242</v>
          </cell>
          <cell r="M48" t="str">
            <v>100-1335-10</v>
          </cell>
          <cell r="N48">
            <v>4461</v>
          </cell>
          <cell r="O48" t="str">
            <v>100-1337-10</v>
          </cell>
          <cell r="P48">
            <v>-1845.99</v>
          </cell>
          <cell r="Q48" t="str">
            <v>100-1334-10</v>
          </cell>
          <cell r="R48">
            <v>44</v>
          </cell>
          <cell r="S48" t="str">
            <v>100-1337-10</v>
          </cell>
          <cell r="T48">
            <v>-5248</v>
          </cell>
          <cell r="U48" t="str">
            <v>100-1334-10</v>
          </cell>
          <cell r="V48">
            <v>59</v>
          </cell>
          <cell r="W48" t="str">
            <v>100-1333-10</v>
          </cell>
          <cell r="X48">
            <v>-3733</v>
          </cell>
        </row>
        <row r="49">
          <cell r="A49" t="str">
            <v>100-1340-10</v>
          </cell>
          <cell r="B49">
            <v>0</v>
          </cell>
          <cell r="C49" t="str">
            <v>100-1334-10</v>
          </cell>
          <cell r="D49">
            <v>27</v>
          </cell>
          <cell r="E49" t="str">
            <v>100-1340-10</v>
          </cell>
          <cell r="F49">
            <v>-5770.02</v>
          </cell>
          <cell r="G49" t="str">
            <v>100-1340-10</v>
          </cell>
          <cell r="H49">
            <v>0</v>
          </cell>
          <cell r="I49" t="str">
            <v>100-1338-10</v>
          </cell>
          <cell r="J49">
            <v>470</v>
          </cell>
          <cell r="K49" t="str">
            <v>100-1338-10</v>
          </cell>
          <cell r="L49">
            <v>-160</v>
          </cell>
          <cell r="M49" t="str">
            <v>100-1336-10</v>
          </cell>
          <cell r="N49">
            <v>-2202</v>
          </cell>
          <cell r="O49" t="str">
            <v>100-1338-10</v>
          </cell>
          <cell r="P49">
            <v>-103.99</v>
          </cell>
          <cell r="Q49" t="str">
            <v>100-1335-10</v>
          </cell>
          <cell r="R49">
            <v>4570</v>
          </cell>
          <cell r="S49" t="str">
            <v>100-1338-10</v>
          </cell>
          <cell r="T49">
            <v>589</v>
          </cell>
          <cell r="U49" t="str">
            <v>100-1335-10</v>
          </cell>
          <cell r="V49">
            <v>6397</v>
          </cell>
          <cell r="W49" t="str">
            <v>100-1334-10</v>
          </cell>
          <cell r="X49">
            <v>59</v>
          </cell>
        </row>
        <row r="50">
          <cell r="A50" t="str">
            <v>100-1342-10</v>
          </cell>
          <cell r="B50">
            <v>0</v>
          </cell>
          <cell r="C50" t="str">
            <v>100-1335-10</v>
          </cell>
          <cell r="D50">
            <v>2479</v>
          </cell>
          <cell r="E50" t="str">
            <v>100-1342-10</v>
          </cell>
          <cell r="F50">
            <v>-5149.3599999999997</v>
          </cell>
          <cell r="G50" t="str">
            <v>100-1342-10</v>
          </cell>
          <cell r="H50">
            <v>0</v>
          </cell>
          <cell r="I50" t="str">
            <v>100-1340-10</v>
          </cell>
          <cell r="J50">
            <v>80.73</v>
          </cell>
          <cell r="K50" t="str">
            <v>100-1340-10</v>
          </cell>
          <cell r="L50">
            <v>-80.73</v>
          </cell>
          <cell r="M50" t="str">
            <v>100-1337-10</v>
          </cell>
          <cell r="N50">
            <v>-2647</v>
          </cell>
          <cell r="O50" t="str">
            <v>100-1340-10</v>
          </cell>
          <cell r="P50">
            <v>0</v>
          </cell>
          <cell r="Q50" t="str">
            <v>100-1336-10</v>
          </cell>
          <cell r="R50">
            <v>-2186</v>
          </cell>
          <cell r="S50" t="str">
            <v>100-1339-10</v>
          </cell>
          <cell r="T50">
            <v>-10413.67</v>
          </cell>
          <cell r="U50" t="str">
            <v>100-1336-10</v>
          </cell>
          <cell r="V50">
            <v>-3209</v>
          </cell>
          <cell r="W50" t="str">
            <v>100-1335-10</v>
          </cell>
          <cell r="X50">
            <v>6514</v>
          </cell>
        </row>
        <row r="51">
          <cell r="A51" t="str">
            <v>100-1344-10</v>
          </cell>
          <cell r="B51">
            <v>0</v>
          </cell>
          <cell r="C51" t="str">
            <v>100-1336-10</v>
          </cell>
          <cell r="D51">
            <v>-1337</v>
          </cell>
          <cell r="E51" t="str">
            <v>100-1344-10</v>
          </cell>
          <cell r="F51">
            <v>0</v>
          </cell>
          <cell r="G51" t="str">
            <v>100-1344-10</v>
          </cell>
          <cell r="H51">
            <v>0</v>
          </cell>
          <cell r="I51" t="str">
            <v>100-1342-10</v>
          </cell>
          <cell r="J51">
            <v>107.77</v>
          </cell>
          <cell r="K51" t="str">
            <v>100-1342-10</v>
          </cell>
          <cell r="L51">
            <v>-107.77</v>
          </cell>
          <cell r="M51" t="str">
            <v>100-1338-10</v>
          </cell>
          <cell r="N51">
            <v>-116</v>
          </cell>
          <cell r="O51" t="str">
            <v>100-1342-10</v>
          </cell>
          <cell r="P51">
            <v>0</v>
          </cell>
          <cell r="Q51" t="str">
            <v>100-1337-10</v>
          </cell>
          <cell r="R51">
            <v>-3165</v>
          </cell>
          <cell r="S51" t="str">
            <v>100-1340-10</v>
          </cell>
          <cell r="T51">
            <v>0</v>
          </cell>
          <cell r="U51" t="str">
            <v>100-1337-10</v>
          </cell>
          <cell r="V51">
            <v>-4261</v>
          </cell>
          <cell r="W51" t="str">
            <v>100-1336-10</v>
          </cell>
          <cell r="X51">
            <v>-2992</v>
          </cell>
        </row>
        <row r="52">
          <cell r="A52" t="str">
            <v>100-1346-10</v>
          </cell>
          <cell r="B52">
            <v>0</v>
          </cell>
          <cell r="C52" t="str">
            <v>100-1337-10</v>
          </cell>
          <cell r="D52">
            <v>-2276</v>
          </cell>
          <cell r="E52" t="str">
            <v>100-1346-10</v>
          </cell>
          <cell r="F52">
            <v>-7116.82</v>
          </cell>
          <cell r="G52" t="str">
            <v>100-1346-10</v>
          </cell>
          <cell r="H52">
            <v>0</v>
          </cell>
          <cell r="I52" t="str">
            <v>100-1344-10</v>
          </cell>
          <cell r="J52">
            <v>0</v>
          </cell>
          <cell r="K52" t="str">
            <v>100-1344-10</v>
          </cell>
          <cell r="L52">
            <v>0</v>
          </cell>
          <cell r="M52" t="str">
            <v>100-1340-10</v>
          </cell>
          <cell r="N52">
            <v>0</v>
          </cell>
          <cell r="O52" t="str">
            <v>100-1344-10</v>
          </cell>
          <cell r="P52">
            <v>0</v>
          </cell>
          <cell r="Q52" t="str">
            <v>100-1338-10</v>
          </cell>
          <cell r="R52">
            <v>-600</v>
          </cell>
          <cell r="S52" t="str">
            <v>100-1342-10</v>
          </cell>
          <cell r="T52">
            <v>0</v>
          </cell>
          <cell r="U52" t="str">
            <v>100-1338-10</v>
          </cell>
          <cell r="V52">
            <v>1173</v>
          </cell>
          <cell r="W52" t="str">
            <v>100-1337-10</v>
          </cell>
          <cell r="X52">
            <v>-3622</v>
          </cell>
        </row>
        <row r="53">
          <cell r="A53" t="str">
            <v>100-1349-10</v>
          </cell>
          <cell r="B53">
            <v>0</v>
          </cell>
          <cell r="C53" t="str">
            <v>100-1338-10</v>
          </cell>
          <cell r="D53">
            <v>413</v>
          </cell>
          <cell r="E53" t="str">
            <v>100-1349-10</v>
          </cell>
          <cell r="F53">
            <v>-583.97</v>
          </cell>
          <cell r="G53" t="str">
            <v>100-1349-10</v>
          </cell>
          <cell r="H53">
            <v>-1579.92</v>
          </cell>
          <cell r="I53" t="str">
            <v>100-1346-10</v>
          </cell>
          <cell r="J53">
            <v>0</v>
          </cell>
          <cell r="K53" t="str">
            <v>100-1346-10</v>
          </cell>
          <cell r="L53">
            <v>0</v>
          </cell>
          <cell r="M53" t="str">
            <v>100-1342-10</v>
          </cell>
          <cell r="N53">
            <v>0</v>
          </cell>
          <cell r="O53" t="str">
            <v>100-1346-10</v>
          </cell>
          <cell r="P53">
            <v>0</v>
          </cell>
          <cell r="Q53" t="str">
            <v>100-1339-10</v>
          </cell>
          <cell r="R53">
            <v>-52068.34</v>
          </cell>
          <cell r="S53" t="str">
            <v>100-1344-10</v>
          </cell>
          <cell r="T53">
            <v>0</v>
          </cell>
          <cell r="U53" t="str">
            <v>100-1339-10</v>
          </cell>
          <cell r="V53">
            <v>-10413.67</v>
          </cell>
          <cell r="W53" t="str">
            <v>100-1338-10</v>
          </cell>
          <cell r="X53">
            <v>840</v>
          </cell>
        </row>
        <row r="54">
          <cell r="A54" t="str">
            <v>100-1376-10</v>
          </cell>
          <cell r="B54">
            <v>-54942.93</v>
          </cell>
          <cell r="C54" t="str">
            <v>100-1340-10</v>
          </cell>
          <cell r="D54">
            <v>5770.02</v>
          </cell>
          <cell r="E54" t="str">
            <v>100-1354-10</v>
          </cell>
          <cell r="F54">
            <v>383</v>
          </cell>
          <cell r="G54" t="str">
            <v>100-1376-10</v>
          </cell>
          <cell r="H54">
            <v>-49262.74</v>
          </cell>
          <cell r="I54" t="str">
            <v>100-1349-10</v>
          </cell>
          <cell r="J54">
            <v>-142.58000000000001</v>
          </cell>
          <cell r="K54" t="str">
            <v>100-1349-10</v>
          </cell>
          <cell r="L54">
            <v>-9441.16</v>
          </cell>
          <cell r="M54" t="str">
            <v>100-1344-10</v>
          </cell>
          <cell r="N54">
            <v>0</v>
          </cell>
          <cell r="O54" t="str">
            <v>100-1349-10</v>
          </cell>
          <cell r="P54">
            <v>0</v>
          </cell>
          <cell r="Q54" t="str">
            <v>100-1340-10</v>
          </cell>
          <cell r="R54">
            <v>0</v>
          </cell>
          <cell r="S54" t="str">
            <v>100-1346-10</v>
          </cell>
          <cell r="T54">
            <v>86.28</v>
          </cell>
          <cell r="U54" t="str">
            <v>100-1340-10</v>
          </cell>
          <cell r="V54">
            <v>0</v>
          </cell>
          <cell r="W54" t="str">
            <v>100-1339-10</v>
          </cell>
          <cell r="X54">
            <v>-10413.67</v>
          </cell>
        </row>
        <row r="55">
          <cell r="A55" t="str">
            <v>100-1379-10</v>
          </cell>
          <cell r="B55">
            <v>-806660.68</v>
          </cell>
          <cell r="C55" t="str">
            <v>100-1342-10</v>
          </cell>
          <cell r="D55">
            <v>5149.3599999999997</v>
          </cell>
          <cell r="E55" t="str">
            <v>100-1376-10</v>
          </cell>
          <cell r="F55">
            <v>-51842.16</v>
          </cell>
          <cell r="G55" t="str">
            <v>100-1379-10</v>
          </cell>
          <cell r="H55">
            <v>-318585</v>
          </cell>
          <cell r="I55" t="str">
            <v>100-1351-10</v>
          </cell>
          <cell r="J55">
            <v>-1306</v>
          </cell>
          <cell r="K55" t="str">
            <v>100-1351-10</v>
          </cell>
          <cell r="L55">
            <v>-27116</v>
          </cell>
          <cell r="M55" t="str">
            <v>100-1346-10</v>
          </cell>
          <cell r="N55">
            <v>0</v>
          </cell>
          <cell r="O55" t="str">
            <v>100-1351-10</v>
          </cell>
          <cell r="P55">
            <v>-37969.96</v>
          </cell>
          <cell r="Q55" t="str">
            <v>100-1342-10</v>
          </cell>
          <cell r="R55">
            <v>0</v>
          </cell>
          <cell r="S55" t="str">
            <v>100-1349-10</v>
          </cell>
          <cell r="T55">
            <v>0</v>
          </cell>
          <cell r="U55" t="str">
            <v>100-1342-10</v>
          </cell>
          <cell r="V55">
            <v>0</v>
          </cell>
          <cell r="W55" t="str">
            <v>100-1340-10</v>
          </cell>
          <cell r="X55">
            <v>0</v>
          </cell>
        </row>
        <row r="56">
          <cell r="A56" t="str">
            <v>100-1380-10</v>
          </cell>
          <cell r="B56">
            <v>0</v>
          </cell>
          <cell r="C56" t="str">
            <v>100-1344-10</v>
          </cell>
          <cell r="D56">
            <v>0</v>
          </cell>
          <cell r="E56" t="str">
            <v>100-1379-10</v>
          </cell>
          <cell r="F56">
            <v>491707</v>
          </cell>
          <cell r="G56" t="str">
            <v>100-1380-10</v>
          </cell>
          <cell r="H56">
            <v>0</v>
          </cell>
          <cell r="I56" t="str">
            <v>100-1376-10</v>
          </cell>
          <cell r="J56">
            <v>-52135.43</v>
          </cell>
          <cell r="K56" t="str">
            <v>100-1354-10</v>
          </cell>
          <cell r="L56">
            <v>383</v>
          </cell>
          <cell r="M56" t="str">
            <v>100-1349-10</v>
          </cell>
          <cell r="N56">
            <v>0</v>
          </cell>
          <cell r="O56" t="str">
            <v>100-1352-10</v>
          </cell>
          <cell r="P56">
            <v>638.99</v>
          </cell>
          <cell r="Q56" t="str">
            <v>100-1344-10</v>
          </cell>
          <cell r="R56">
            <v>0</v>
          </cell>
          <cell r="S56" t="str">
            <v>100-1351-10</v>
          </cell>
          <cell r="T56">
            <v>-33831</v>
          </cell>
          <cell r="U56" t="str">
            <v>100-1344-10</v>
          </cell>
          <cell r="V56">
            <v>0</v>
          </cell>
          <cell r="W56" t="str">
            <v>100-1342-10</v>
          </cell>
          <cell r="X56">
            <v>0</v>
          </cell>
        </row>
        <row r="57">
          <cell r="A57" t="str">
            <v>100-1382-10</v>
          </cell>
          <cell r="B57">
            <v>0</v>
          </cell>
          <cell r="C57" t="str">
            <v>100-1346-10</v>
          </cell>
          <cell r="D57">
            <v>7116.82</v>
          </cell>
          <cell r="E57" t="str">
            <v>100-1380-10</v>
          </cell>
          <cell r="F57">
            <v>0</v>
          </cell>
          <cell r="G57" t="str">
            <v>100-1382-10</v>
          </cell>
          <cell r="H57">
            <v>0</v>
          </cell>
          <cell r="I57" t="str">
            <v>100-1379-10</v>
          </cell>
          <cell r="J57">
            <v>-1374816</v>
          </cell>
          <cell r="K57" t="str">
            <v>100-1376-10</v>
          </cell>
          <cell r="L57">
            <v>-52498.559999999998</v>
          </cell>
          <cell r="M57" t="str">
            <v>100-1351-10</v>
          </cell>
          <cell r="N57">
            <v>395837</v>
          </cell>
          <cell r="O57" t="str">
            <v>100-1353-10</v>
          </cell>
          <cell r="P57">
            <v>0.02</v>
          </cell>
          <cell r="Q57" t="str">
            <v>100-1346-10</v>
          </cell>
          <cell r="R57">
            <v>-86.28</v>
          </cell>
          <cell r="S57" t="str">
            <v>100-1352-10</v>
          </cell>
          <cell r="T57">
            <v>204</v>
          </cell>
          <cell r="U57" t="str">
            <v>100-1346-10</v>
          </cell>
          <cell r="V57">
            <v>0</v>
          </cell>
          <cell r="W57" t="str">
            <v>100-1344-10</v>
          </cell>
          <cell r="X57">
            <v>0</v>
          </cell>
        </row>
        <row r="58">
          <cell r="A58" t="str">
            <v>100-1383-10</v>
          </cell>
          <cell r="B58">
            <v>0</v>
          </cell>
          <cell r="C58" t="str">
            <v>100-1349-10</v>
          </cell>
          <cell r="D58">
            <v>-0.65</v>
          </cell>
          <cell r="E58" t="str">
            <v>100-1382-10</v>
          </cell>
          <cell r="F58">
            <v>0</v>
          </cell>
          <cell r="G58" t="str">
            <v>100-1383-10</v>
          </cell>
          <cell r="H58">
            <v>0</v>
          </cell>
          <cell r="I58" t="str">
            <v>100-1380-10</v>
          </cell>
          <cell r="J58">
            <v>0</v>
          </cell>
          <cell r="K58" t="str">
            <v>100-1379-10</v>
          </cell>
          <cell r="L58">
            <v>193675</v>
          </cell>
          <cell r="M58" t="str">
            <v>100-1354-10</v>
          </cell>
          <cell r="N58">
            <v>206</v>
          </cell>
          <cell r="O58" t="str">
            <v>100-1354-10</v>
          </cell>
          <cell r="P58">
            <v>205.99</v>
          </cell>
          <cell r="Q58" t="str">
            <v>100-1349-10</v>
          </cell>
          <cell r="R58">
            <v>11748.28</v>
          </cell>
          <cell r="S58" t="str">
            <v>100-1353-10</v>
          </cell>
          <cell r="T58">
            <v>0.02</v>
          </cell>
          <cell r="U58" t="str">
            <v>100-1349-10</v>
          </cell>
          <cell r="V58">
            <v>0</v>
          </cell>
          <cell r="W58" t="str">
            <v>100-1346-10</v>
          </cell>
          <cell r="X58">
            <v>0</v>
          </cell>
        </row>
        <row r="59">
          <cell r="A59" t="str">
            <v>100-1384-10</v>
          </cell>
          <cell r="B59">
            <v>0</v>
          </cell>
          <cell r="C59" t="str">
            <v>100-1376-10</v>
          </cell>
          <cell r="D59">
            <v>-53187.34</v>
          </cell>
          <cell r="E59" t="str">
            <v>100-1383-10</v>
          </cell>
          <cell r="F59">
            <v>0</v>
          </cell>
          <cell r="G59" t="str">
            <v>100-1385-10</v>
          </cell>
          <cell r="H59">
            <v>0</v>
          </cell>
          <cell r="I59" t="str">
            <v>100-1382-10</v>
          </cell>
          <cell r="J59">
            <v>0</v>
          </cell>
          <cell r="K59" t="str">
            <v>100-1380-10</v>
          </cell>
          <cell r="L59">
            <v>0</v>
          </cell>
          <cell r="M59" t="str">
            <v>100-1376-10</v>
          </cell>
          <cell r="N59">
            <v>-53627.81</v>
          </cell>
          <cell r="O59" t="str">
            <v>100-1376-10</v>
          </cell>
          <cell r="P59">
            <v>-52238.7</v>
          </cell>
          <cell r="Q59" t="str">
            <v>100-1351-10</v>
          </cell>
          <cell r="R59">
            <v>-37849</v>
          </cell>
          <cell r="S59" t="str">
            <v>100-1354-10</v>
          </cell>
          <cell r="T59">
            <v>278</v>
          </cell>
          <cell r="U59" t="str">
            <v>100-1351-10</v>
          </cell>
          <cell r="V59">
            <v>-32451</v>
          </cell>
          <cell r="W59" t="str">
            <v>100-1348-10</v>
          </cell>
          <cell r="X59">
            <v>2630</v>
          </cell>
        </row>
        <row r="60">
          <cell r="A60" t="str">
            <v>100-1385-10</v>
          </cell>
          <cell r="B60">
            <v>0</v>
          </cell>
          <cell r="C60" t="str">
            <v>100-1379-10</v>
          </cell>
          <cell r="D60">
            <v>-48757.919999999998</v>
          </cell>
          <cell r="E60" t="str">
            <v>100-1384-10</v>
          </cell>
          <cell r="F60">
            <v>0</v>
          </cell>
          <cell r="G60" t="str">
            <v>100-1386-10</v>
          </cell>
          <cell r="H60">
            <v>0</v>
          </cell>
          <cell r="I60" t="str">
            <v>100-1383-10</v>
          </cell>
          <cell r="J60">
            <v>0</v>
          </cell>
          <cell r="K60" t="str">
            <v>100-1382-10</v>
          </cell>
          <cell r="L60">
            <v>0</v>
          </cell>
          <cell r="M60" t="str">
            <v>100-1379-10</v>
          </cell>
          <cell r="N60">
            <v>15971</v>
          </cell>
          <cell r="O60" t="str">
            <v>100-1379-10</v>
          </cell>
          <cell r="P60">
            <v>-668557</v>
          </cell>
          <cell r="Q60" t="str">
            <v>100-1352-10</v>
          </cell>
          <cell r="R60">
            <v>138</v>
          </cell>
          <cell r="S60" t="str">
            <v>100-1356-10</v>
          </cell>
          <cell r="T60">
            <v>292</v>
          </cell>
          <cell r="U60" t="str">
            <v>100-1352-10</v>
          </cell>
          <cell r="V60">
            <v>271</v>
          </cell>
          <cell r="W60" t="str">
            <v>100-1349-10</v>
          </cell>
          <cell r="X60">
            <v>0</v>
          </cell>
        </row>
        <row r="61">
          <cell r="A61" t="str">
            <v>100-1386-10</v>
          </cell>
          <cell r="B61">
            <v>0</v>
          </cell>
          <cell r="C61" t="str">
            <v>100-1380-10</v>
          </cell>
          <cell r="D61">
            <v>0</v>
          </cell>
          <cell r="E61" t="str">
            <v>100-1385-10</v>
          </cell>
          <cell r="F61">
            <v>0</v>
          </cell>
          <cell r="G61" t="str">
            <v>100-1391-10</v>
          </cell>
          <cell r="H61">
            <v>3433.5</v>
          </cell>
          <cell r="I61" t="str">
            <v>100-1384-10</v>
          </cell>
          <cell r="J61">
            <v>-0.65</v>
          </cell>
          <cell r="K61" t="str">
            <v>100-1383-10</v>
          </cell>
          <cell r="L61">
            <v>0</v>
          </cell>
          <cell r="M61" t="str">
            <v>100-1380-10</v>
          </cell>
          <cell r="N61">
            <v>0</v>
          </cell>
          <cell r="O61" t="str">
            <v>100-1380-10</v>
          </cell>
          <cell r="P61">
            <v>0</v>
          </cell>
          <cell r="Q61" t="str">
            <v>100-1353-10</v>
          </cell>
          <cell r="R61">
            <v>0.02</v>
          </cell>
          <cell r="S61" t="str">
            <v>100-1376-10</v>
          </cell>
          <cell r="T61">
            <v>-52581.31</v>
          </cell>
          <cell r="U61" t="str">
            <v>100-1354-10</v>
          </cell>
          <cell r="V61">
            <v>278</v>
          </cell>
          <cell r="W61" t="str">
            <v>100-1351-10</v>
          </cell>
          <cell r="X61">
            <v>-32592</v>
          </cell>
        </row>
        <row r="62">
          <cell r="A62" t="str">
            <v>100-1391-10</v>
          </cell>
          <cell r="B62">
            <v>8729</v>
          </cell>
          <cell r="C62" t="str">
            <v>100-1382-10</v>
          </cell>
          <cell r="D62">
            <v>0</v>
          </cell>
          <cell r="E62" t="str">
            <v>100-1386-10</v>
          </cell>
          <cell r="F62">
            <v>0</v>
          </cell>
          <cell r="G62" t="str">
            <v>100-1395-10</v>
          </cell>
          <cell r="H62">
            <v>-13272.92</v>
          </cell>
          <cell r="I62" t="str">
            <v>100-1385-10</v>
          </cell>
          <cell r="J62">
            <v>0</v>
          </cell>
          <cell r="K62" t="str">
            <v>100-1384-10</v>
          </cell>
          <cell r="L62">
            <v>0.65</v>
          </cell>
          <cell r="M62" t="str">
            <v>100-1382-10</v>
          </cell>
          <cell r="N62">
            <v>0</v>
          </cell>
          <cell r="O62" t="str">
            <v>100-1382-10</v>
          </cell>
          <cell r="P62">
            <v>0</v>
          </cell>
          <cell r="Q62" t="str">
            <v>100-1354-10</v>
          </cell>
          <cell r="R62">
            <v>206</v>
          </cell>
          <cell r="S62" t="str">
            <v>100-1379-10</v>
          </cell>
          <cell r="T62">
            <v>584005</v>
          </cell>
          <cell r="U62" t="str">
            <v>100-1356-10</v>
          </cell>
          <cell r="V62">
            <v>258</v>
          </cell>
          <cell r="W62" t="str">
            <v>100-1352-10</v>
          </cell>
          <cell r="X62">
            <v>-37</v>
          </cell>
        </row>
        <row r="63">
          <cell r="A63" t="str">
            <v>100-1395-10</v>
          </cell>
          <cell r="B63">
            <v>-14867.95</v>
          </cell>
          <cell r="C63" t="str">
            <v>100-1383-10</v>
          </cell>
          <cell r="D63">
            <v>0</v>
          </cell>
          <cell r="E63" t="str">
            <v>100-1391-10</v>
          </cell>
          <cell r="F63">
            <v>4462.5</v>
          </cell>
          <cell r="G63" t="str">
            <v>100-1545-10</v>
          </cell>
          <cell r="H63">
            <v>-124927.90865</v>
          </cell>
          <cell r="I63" t="str">
            <v>100-1386-10</v>
          </cell>
          <cell r="J63">
            <v>0</v>
          </cell>
          <cell r="K63" t="str">
            <v>100-1385-10</v>
          </cell>
          <cell r="L63">
            <v>0</v>
          </cell>
          <cell r="M63" t="str">
            <v>100-1383-10</v>
          </cell>
          <cell r="N63">
            <v>0</v>
          </cell>
          <cell r="O63" t="str">
            <v>100-1383-10</v>
          </cell>
          <cell r="P63">
            <v>0</v>
          </cell>
          <cell r="Q63" t="str">
            <v>100-1356-10</v>
          </cell>
          <cell r="R63">
            <v>244</v>
          </cell>
          <cell r="S63" t="str">
            <v>100-1380-10</v>
          </cell>
          <cell r="T63">
            <v>0</v>
          </cell>
          <cell r="U63" t="str">
            <v>100-1376-10</v>
          </cell>
          <cell r="V63">
            <v>-2744.77</v>
          </cell>
          <cell r="W63" t="str">
            <v>100-1354-10</v>
          </cell>
          <cell r="X63">
            <v>278</v>
          </cell>
        </row>
        <row r="64">
          <cell r="A64" t="str">
            <v>100-1545-10</v>
          </cell>
          <cell r="B64">
            <v>17216.990000000002</v>
          </cell>
          <cell r="C64" t="str">
            <v>100-1384-10</v>
          </cell>
          <cell r="D64">
            <v>0</v>
          </cell>
          <cell r="E64" t="str">
            <v>100-1395-10</v>
          </cell>
          <cell r="F64">
            <v>-14049.21</v>
          </cell>
          <cell r="G64" t="str">
            <v>100-1550-10</v>
          </cell>
          <cell r="H64">
            <v>60526.66</v>
          </cell>
          <cell r="I64" t="str">
            <v>100-1391-10</v>
          </cell>
          <cell r="J64">
            <v>31635.119999999999</v>
          </cell>
          <cell r="K64" t="str">
            <v>100-1386-10</v>
          </cell>
          <cell r="L64">
            <v>0</v>
          </cell>
          <cell r="M64" t="str">
            <v>100-1384-10</v>
          </cell>
          <cell r="N64">
            <v>0</v>
          </cell>
          <cell r="O64" t="str">
            <v>100-1384-10</v>
          </cell>
          <cell r="P64">
            <v>-0.01</v>
          </cell>
          <cell r="Q64" t="str">
            <v>100-1376-10</v>
          </cell>
          <cell r="R64">
            <v>-53881.93</v>
          </cell>
          <cell r="S64" t="str">
            <v>100-1382-10</v>
          </cell>
          <cell r="T64">
            <v>0</v>
          </cell>
          <cell r="U64" t="str">
            <v>100-1379-10</v>
          </cell>
          <cell r="V64">
            <v>-333206</v>
          </cell>
          <cell r="W64" t="str">
            <v>100-1356-10</v>
          </cell>
          <cell r="X64">
            <v>476</v>
          </cell>
        </row>
        <row r="65">
          <cell r="A65" t="str">
            <v>100-1550-10</v>
          </cell>
          <cell r="B65">
            <v>119.52</v>
          </cell>
          <cell r="C65" t="str">
            <v>100-1385-10</v>
          </cell>
          <cell r="D65">
            <v>0</v>
          </cell>
          <cell r="E65" t="str">
            <v>100-1555-10</v>
          </cell>
          <cell r="F65">
            <v>-65138.07</v>
          </cell>
          <cell r="G65" t="str">
            <v>100-1555-10</v>
          </cell>
          <cell r="H65">
            <v>-15187.2</v>
          </cell>
          <cell r="I65" t="str">
            <v>100-1395-10</v>
          </cell>
          <cell r="J65">
            <v>-13585.28</v>
          </cell>
          <cell r="K65" t="str">
            <v>100-1391-10</v>
          </cell>
          <cell r="L65">
            <v>6424.9</v>
          </cell>
          <cell r="M65" t="str">
            <v>100-1385-10</v>
          </cell>
          <cell r="N65">
            <v>0</v>
          </cell>
          <cell r="O65" t="str">
            <v>100-1385-10</v>
          </cell>
          <cell r="P65">
            <v>0</v>
          </cell>
          <cell r="Q65" t="str">
            <v>100-1379-10</v>
          </cell>
          <cell r="R65">
            <v>3105091.21</v>
          </cell>
          <cell r="S65" t="str">
            <v>100-1383-10</v>
          </cell>
          <cell r="T65">
            <v>0</v>
          </cell>
          <cell r="U65" t="str">
            <v>100-1380-10</v>
          </cell>
          <cell r="V65">
            <v>0</v>
          </cell>
          <cell r="W65" t="str">
            <v>100-1374-10</v>
          </cell>
          <cell r="X65">
            <v>-4664.2700000000004</v>
          </cell>
        </row>
        <row r="66">
          <cell r="A66" t="str">
            <v>100-1555-10</v>
          </cell>
          <cell r="B66">
            <v>-36239.800000000003</v>
          </cell>
          <cell r="C66" t="str">
            <v>100-1386-10</v>
          </cell>
          <cell r="D66">
            <v>0</v>
          </cell>
          <cell r="E66" t="str">
            <v>100-1610-10</v>
          </cell>
          <cell r="F66">
            <v>0</v>
          </cell>
          <cell r="G66" t="str">
            <v>100-1656-10</v>
          </cell>
          <cell r="H66">
            <v>197.19</v>
          </cell>
          <cell r="I66" t="str">
            <v>100-1550-10</v>
          </cell>
          <cell r="J66">
            <v>1319.39</v>
          </cell>
          <cell r="K66" t="str">
            <v>100-1395-10</v>
          </cell>
          <cell r="L66">
            <v>81180.08</v>
          </cell>
          <cell r="M66" t="str">
            <v>100-1386-10</v>
          </cell>
          <cell r="N66">
            <v>0</v>
          </cell>
          <cell r="O66" t="str">
            <v>100-1386-10</v>
          </cell>
          <cell r="P66">
            <v>0</v>
          </cell>
          <cell r="Q66" t="str">
            <v>100-1380-10</v>
          </cell>
          <cell r="R66">
            <v>3762978.76</v>
          </cell>
          <cell r="S66" t="str">
            <v>100-1384-10</v>
          </cell>
          <cell r="T66">
            <v>-0.01</v>
          </cell>
          <cell r="U66" t="str">
            <v>100-1382-10</v>
          </cell>
          <cell r="V66">
            <v>0</v>
          </cell>
          <cell r="W66" t="str">
            <v>100-1376-10</v>
          </cell>
          <cell r="X66">
            <v>5673027.1799999997</v>
          </cell>
        </row>
        <row r="67">
          <cell r="A67" t="str">
            <v>100-1575-10</v>
          </cell>
          <cell r="B67">
            <v>81.72</v>
          </cell>
          <cell r="C67" t="str">
            <v>100-1391-10</v>
          </cell>
          <cell r="D67">
            <v>9404.7199999999993</v>
          </cell>
          <cell r="E67" t="str">
            <v>100-1656-10</v>
          </cell>
          <cell r="F67">
            <v>197.19</v>
          </cell>
          <cell r="G67" t="str">
            <v>100-1673-10</v>
          </cell>
          <cell r="H67">
            <v>69338</v>
          </cell>
          <cell r="I67" t="str">
            <v>100-1555-10</v>
          </cell>
          <cell r="J67">
            <v>19203.28</v>
          </cell>
          <cell r="K67" t="str">
            <v>100-1545-10</v>
          </cell>
          <cell r="L67">
            <v>104686.43</v>
          </cell>
          <cell r="M67" t="str">
            <v>100-1391-10</v>
          </cell>
          <cell r="N67">
            <v>4925.83</v>
          </cell>
          <cell r="O67" t="str">
            <v>100-1391-10</v>
          </cell>
          <cell r="P67">
            <v>3790.5</v>
          </cell>
          <cell r="Q67" t="str">
            <v>100-1381-10</v>
          </cell>
          <cell r="R67">
            <v>-2060.29</v>
          </cell>
          <cell r="S67" t="str">
            <v>100-1385-10</v>
          </cell>
          <cell r="T67">
            <v>0</v>
          </cell>
          <cell r="U67" t="str">
            <v>100-1383-10</v>
          </cell>
          <cell r="V67">
            <v>0</v>
          </cell>
          <cell r="W67" t="str">
            <v>100-1377-10</v>
          </cell>
          <cell r="X67">
            <v>43439</v>
          </cell>
        </row>
        <row r="68">
          <cell r="A68" t="str">
            <v>100-1580-10</v>
          </cell>
          <cell r="B68">
            <v>9840.94</v>
          </cell>
          <cell r="C68" t="str">
            <v>100-1395-10</v>
          </cell>
          <cell r="D68">
            <v>-14372.4</v>
          </cell>
          <cell r="E68" t="str">
            <v>100-1705-10</v>
          </cell>
          <cell r="F68">
            <v>-834.67</v>
          </cell>
          <cell r="G68" t="str">
            <v>100-1674-10</v>
          </cell>
          <cell r="H68">
            <v>-241172.32</v>
          </cell>
          <cell r="I68" t="str">
            <v>100-1575-10</v>
          </cell>
          <cell r="J68">
            <v>9840.33</v>
          </cell>
          <cell r="K68" t="str">
            <v>100-1550-10</v>
          </cell>
          <cell r="L68">
            <v>1202.8699999999999</v>
          </cell>
          <cell r="M68" t="str">
            <v>100-1395-10</v>
          </cell>
          <cell r="N68">
            <v>-41.68</v>
          </cell>
          <cell r="O68" t="str">
            <v>100-1395-10</v>
          </cell>
          <cell r="P68">
            <v>-9.4</v>
          </cell>
          <cell r="Q68" t="str">
            <v>100-1382-10</v>
          </cell>
          <cell r="R68">
            <v>2530925.89</v>
          </cell>
          <cell r="S68" t="str">
            <v>100-1386-10</v>
          </cell>
          <cell r="T68">
            <v>0</v>
          </cell>
          <cell r="U68" t="str">
            <v>100-1384-10</v>
          </cell>
          <cell r="V68">
            <v>0.01</v>
          </cell>
          <cell r="W68" t="str">
            <v>100-1379-10</v>
          </cell>
          <cell r="X68">
            <v>-70075</v>
          </cell>
        </row>
        <row r="69">
          <cell r="A69" t="str">
            <v>100-1610-10</v>
          </cell>
          <cell r="B69">
            <v>4947.9799999999996</v>
          </cell>
          <cell r="C69" t="str">
            <v>100-1545-10</v>
          </cell>
          <cell r="D69">
            <v>-350892.83</v>
          </cell>
          <cell r="E69" t="str">
            <v>100-1710-10</v>
          </cell>
          <cell r="F69">
            <v>-25562.61</v>
          </cell>
          <cell r="G69" t="str">
            <v>100-1705-10</v>
          </cell>
          <cell r="H69">
            <v>-834.67</v>
          </cell>
          <cell r="I69" t="str">
            <v>100-1600-10</v>
          </cell>
          <cell r="J69">
            <v>27360.55</v>
          </cell>
          <cell r="K69" t="str">
            <v>100-1555-10</v>
          </cell>
          <cell r="L69">
            <v>119792.08</v>
          </cell>
          <cell r="M69" t="str">
            <v>100-1545-10</v>
          </cell>
          <cell r="N69">
            <v>260.11</v>
          </cell>
          <cell r="O69" t="str">
            <v>100-1545-10</v>
          </cell>
          <cell r="P69">
            <v>283618.25</v>
          </cell>
          <cell r="Q69" t="str">
            <v>100-1383-10</v>
          </cell>
          <cell r="R69">
            <v>790380.06</v>
          </cell>
          <cell r="S69" t="str">
            <v>100-1391-10</v>
          </cell>
          <cell r="T69">
            <v>5271</v>
          </cell>
          <cell r="U69" t="str">
            <v>100-1385-10</v>
          </cell>
          <cell r="V69">
            <v>0</v>
          </cell>
          <cell r="W69" t="str">
            <v>100-1380-10</v>
          </cell>
          <cell r="X69">
            <v>0</v>
          </cell>
        </row>
        <row r="70">
          <cell r="A70" t="str">
            <v>100-1673-10</v>
          </cell>
          <cell r="B70">
            <v>-16837.21</v>
          </cell>
          <cell r="C70" t="str">
            <v>100-1550-10</v>
          </cell>
          <cell r="D70">
            <v>354432.83</v>
          </cell>
          <cell r="E70" t="str">
            <v>100-1715-10</v>
          </cell>
          <cell r="F70">
            <v>-3519.79</v>
          </cell>
          <cell r="G70" t="str">
            <v>100-1710-10</v>
          </cell>
          <cell r="H70">
            <v>-25562.61</v>
          </cell>
          <cell r="I70" t="str">
            <v>100-1656-10</v>
          </cell>
          <cell r="J70">
            <v>197.19</v>
          </cell>
          <cell r="K70" t="str">
            <v>100-1560-10</v>
          </cell>
          <cell r="L70">
            <v>739.76</v>
          </cell>
          <cell r="M70" t="str">
            <v>100-1550-10</v>
          </cell>
          <cell r="N70">
            <v>330.1</v>
          </cell>
          <cell r="O70" t="str">
            <v>100-1550-10</v>
          </cell>
          <cell r="P70">
            <v>-287784.7</v>
          </cell>
          <cell r="Q70" t="str">
            <v>100-1384-10</v>
          </cell>
          <cell r="R70">
            <v>-911.74</v>
          </cell>
          <cell r="S70" t="str">
            <v>100-1395-10</v>
          </cell>
          <cell r="T70">
            <v>0.96</v>
          </cell>
          <cell r="U70" t="str">
            <v>100-1386-10</v>
          </cell>
          <cell r="V70">
            <v>0</v>
          </cell>
          <cell r="W70" t="str">
            <v>100-1382-10</v>
          </cell>
          <cell r="X70">
            <v>0</v>
          </cell>
        </row>
        <row r="71">
          <cell r="A71" t="str">
            <v>100-1674-10</v>
          </cell>
          <cell r="B71">
            <v>0</v>
          </cell>
          <cell r="C71" t="str">
            <v>100-1555-10</v>
          </cell>
          <cell r="D71">
            <v>28204.74</v>
          </cell>
          <cell r="E71" t="str">
            <v>100-1720-10</v>
          </cell>
          <cell r="F71">
            <v>-138365.60999999999</v>
          </cell>
          <cell r="G71" t="str">
            <v>100-1715-10</v>
          </cell>
          <cell r="H71">
            <v>-3519.79</v>
          </cell>
          <cell r="I71" t="str">
            <v>100-1674-10</v>
          </cell>
          <cell r="J71">
            <v>-1319.39</v>
          </cell>
          <cell r="K71" t="str">
            <v>100-1575-10</v>
          </cell>
          <cell r="L71">
            <v>5658.88</v>
          </cell>
          <cell r="M71" t="str">
            <v>100-1555-10</v>
          </cell>
          <cell r="N71">
            <v>-61529.54</v>
          </cell>
          <cell r="O71" t="str">
            <v>100-1555-10</v>
          </cell>
          <cell r="P71">
            <v>-74791.86</v>
          </cell>
          <cell r="Q71" t="str">
            <v>100-1385-10</v>
          </cell>
          <cell r="R71">
            <v>457424.42</v>
          </cell>
          <cell r="S71" t="str">
            <v>100-1545-10</v>
          </cell>
          <cell r="T71">
            <v>14502.83</v>
          </cell>
          <cell r="U71" t="str">
            <v>100-1391-10</v>
          </cell>
          <cell r="V71">
            <v>5334</v>
          </cell>
          <cell r="W71" t="str">
            <v>100-1383-10</v>
          </cell>
          <cell r="X71">
            <v>0</v>
          </cell>
        </row>
        <row r="72">
          <cell r="A72" t="str">
            <v>100-1705-10</v>
          </cell>
          <cell r="B72">
            <v>-834.67</v>
          </cell>
          <cell r="C72" t="str">
            <v>100-1575-10</v>
          </cell>
          <cell r="D72">
            <v>91.8</v>
          </cell>
          <cell r="E72" t="str">
            <v>100-1725-10</v>
          </cell>
          <cell r="F72">
            <v>-182684.89</v>
          </cell>
          <cell r="G72" t="str">
            <v>100-1720-10</v>
          </cell>
          <cell r="H72">
            <v>-137882.28</v>
          </cell>
          <cell r="I72" t="str">
            <v>100-1705-10</v>
          </cell>
          <cell r="J72">
            <v>-834.67</v>
          </cell>
          <cell r="K72" t="str">
            <v>100-1580-10</v>
          </cell>
          <cell r="L72">
            <v>14867.42</v>
          </cell>
          <cell r="M72" t="str">
            <v>100-1565-10</v>
          </cell>
          <cell r="N72">
            <v>1565.99</v>
          </cell>
          <cell r="O72" t="str">
            <v>100-1575-10</v>
          </cell>
          <cell r="P72">
            <v>850</v>
          </cell>
          <cell r="Q72" t="str">
            <v>100-1386-10</v>
          </cell>
          <cell r="R72">
            <v>2194674.08</v>
          </cell>
          <cell r="S72" t="str">
            <v>100-1550-10</v>
          </cell>
          <cell r="T72">
            <v>9424.64</v>
          </cell>
          <cell r="U72" t="str">
            <v>100-1395-10</v>
          </cell>
          <cell r="V72">
            <v>-4.55</v>
          </cell>
          <cell r="W72" t="str">
            <v>100-1385-10</v>
          </cell>
          <cell r="X72">
            <v>0</v>
          </cell>
        </row>
        <row r="73">
          <cell r="A73" t="str">
            <v>100-1710-10</v>
          </cell>
          <cell r="B73">
            <v>-25562.61</v>
          </cell>
          <cell r="C73" t="str">
            <v>100-1610-10</v>
          </cell>
          <cell r="D73">
            <v>344</v>
          </cell>
          <cell r="E73" t="str">
            <v>100-1730-10</v>
          </cell>
          <cell r="F73">
            <v>-34541.47</v>
          </cell>
          <cell r="G73" t="str">
            <v>100-1725-10</v>
          </cell>
          <cell r="H73">
            <v>-182684.89</v>
          </cell>
          <cell r="I73" t="str">
            <v>100-1710-10</v>
          </cell>
          <cell r="J73">
            <v>-25562.61</v>
          </cell>
          <cell r="K73" t="str">
            <v>100-1610-10</v>
          </cell>
          <cell r="L73">
            <v>42643.8</v>
          </cell>
          <cell r="M73" t="str">
            <v>100-1575-10</v>
          </cell>
          <cell r="N73">
            <v>19542.28</v>
          </cell>
          <cell r="O73" t="str">
            <v>100-1610-10</v>
          </cell>
          <cell r="P73">
            <v>23000</v>
          </cell>
          <cell r="Q73" t="str">
            <v>100-1387-10</v>
          </cell>
          <cell r="R73">
            <v>-2265585</v>
          </cell>
          <cell r="S73" t="str">
            <v>100-1555-10</v>
          </cell>
          <cell r="T73">
            <v>-23133.439999999999</v>
          </cell>
          <cell r="U73" t="str">
            <v>100-1555-10</v>
          </cell>
          <cell r="V73">
            <v>33881.629999999997</v>
          </cell>
          <cell r="W73" t="str">
            <v>100-1386-10</v>
          </cell>
          <cell r="X73">
            <v>0</v>
          </cell>
        </row>
        <row r="74">
          <cell r="A74" t="str">
            <v>100-1715-10</v>
          </cell>
          <cell r="B74">
            <v>-3519.79</v>
          </cell>
          <cell r="C74" t="str">
            <v>100-1673-10</v>
          </cell>
          <cell r="D74">
            <v>104686.43</v>
          </cell>
          <cell r="E74" t="str">
            <v>100-1735-10</v>
          </cell>
          <cell r="F74">
            <v>-24304.04</v>
          </cell>
          <cell r="G74" t="str">
            <v>100-1730-10</v>
          </cell>
          <cell r="H74">
            <v>-34541.47</v>
          </cell>
          <cell r="I74" t="str">
            <v>100-1715-10</v>
          </cell>
          <cell r="J74">
            <v>-3519.79</v>
          </cell>
          <cell r="K74" t="str">
            <v>100-1656-10</v>
          </cell>
          <cell r="L74">
            <v>197.19</v>
          </cell>
          <cell r="M74" t="str">
            <v>100-1580-10</v>
          </cell>
          <cell r="N74">
            <v>8025</v>
          </cell>
          <cell r="O74" t="str">
            <v>100-1656-10</v>
          </cell>
          <cell r="P74">
            <v>197.19</v>
          </cell>
          <cell r="Q74" t="str">
            <v>100-1391-10</v>
          </cell>
          <cell r="R74">
            <v>17603</v>
          </cell>
          <cell r="S74" t="str">
            <v>100-1575-10</v>
          </cell>
          <cell r="T74">
            <v>1610.25</v>
          </cell>
          <cell r="U74" t="str">
            <v>100-1565-10</v>
          </cell>
          <cell r="V74">
            <v>1570.32</v>
          </cell>
          <cell r="W74" t="str">
            <v>100-1391-10</v>
          </cell>
          <cell r="X74">
            <v>5563.02</v>
          </cell>
        </row>
        <row r="75">
          <cell r="A75" t="str">
            <v>100-1720-10</v>
          </cell>
          <cell r="B75">
            <v>-138365.60999999999</v>
          </cell>
          <cell r="C75" t="str">
            <v>100-1674-10</v>
          </cell>
          <cell r="D75">
            <v>-35149.089999999997</v>
          </cell>
          <cell r="E75" t="str">
            <v>100-1736-10</v>
          </cell>
          <cell r="F75">
            <v>90493.8</v>
          </cell>
          <cell r="G75" t="str">
            <v>100-1735-10</v>
          </cell>
          <cell r="H75">
            <v>-24304.04</v>
          </cell>
          <cell r="I75" t="str">
            <v>100-1720-10</v>
          </cell>
          <cell r="J75">
            <v>-137882.28</v>
          </cell>
          <cell r="K75" t="str">
            <v>100-1670-10</v>
          </cell>
          <cell r="L75">
            <v>-550</v>
          </cell>
          <cell r="M75" t="str">
            <v>100-1656-10</v>
          </cell>
          <cell r="N75">
            <v>197.19</v>
          </cell>
          <cell r="O75" t="str">
            <v>100-1670-10</v>
          </cell>
          <cell r="P75">
            <v>-550</v>
          </cell>
          <cell r="Q75" t="str">
            <v>100-1395-10</v>
          </cell>
          <cell r="R75">
            <v>0.38</v>
          </cell>
          <cell r="S75" t="str">
            <v>100-1580-10</v>
          </cell>
          <cell r="T75">
            <v>26125</v>
          </cell>
          <cell r="U75" t="str">
            <v>100-1610-10</v>
          </cell>
          <cell r="V75">
            <v>22994.51</v>
          </cell>
          <cell r="W75" t="str">
            <v>100-1395-10</v>
          </cell>
          <cell r="X75">
            <v>0.57999999999999996</v>
          </cell>
        </row>
        <row r="76">
          <cell r="A76" t="str">
            <v>100-1725-10</v>
          </cell>
          <cell r="B76">
            <v>-182684.89</v>
          </cell>
          <cell r="C76" t="str">
            <v>100-1705-10</v>
          </cell>
          <cell r="D76">
            <v>-834.67</v>
          </cell>
          <cell r="E76" t="str">
            <v>100-1740-10</v>
          </cell>
          <cell r="F76">
            <v>-4771.46</v>
          </cell>
          <cell r="G76" t="str">
            <v>100-1736-10</v>
          </cell>
          <cell r="H76">
            <v>90493.8</v>
          </cell>
          <cell r="I76" t="str">
            <v>100-1725-10</v>
          </cell>
          <cell r="J76">
            <v>-182684.89</v>
          </cell>
          <cell r="K76" t="str">
            <v>100-1673-10</v>
          </cell>
          <cell r="L76">
            <v>-104686.43</v>
          </cell>
          <cell r="M76" t="str">
            <v>100-1673-10</v>
          </cell>
          <cell r="N76">
            <v>-260.11</v>
          </cell>
          <cell r="O76" t="str">
            <v>100-1673-10</v>
          </cell>
          <cell r="P76">
            <v>-76104.06</v>
          </cell>
          <cell r="Q76" t="str">
            <v>100-1545-10</v>
          </cell>
          <cell r="R76">
            <v>3868.77</v>
          </cell>
          <cell r="S76" t="str">
            <v>100-1610-10</v>
          </cell>
          <cell r="T76">
            <v>14827.85</v>
          </cell>
          <cell r="U76" t="str">
            <v>100-1656-10</v>
          </cell>
          <cell r="V76">
            <v>197.19</v>
          </cell>
          <cell r="W76" t="str">
            <v>100-1475-10</v>
          </cell>
          <cell r="X76">
            <v>10323</v>
          </cell>
        </row>
        <row r="77">
          <cell r="A77" t="str">
            <v>100-1730-10</v>
          </cell>
          <cell r="B77">
            <v>-34541.47</v>
          </cell>
          <cell r="C77" t="str">
            <v>100-1710-10</v>
          </cell>
          <cell r="D77">
            <v>-25562.61</v>
          </cell>
          <cell r="E77" t="str">
            <v>100-1741-10</v>
          </cell>
          <cell r="F77">
            <v>-750.88</v>
          </cell>
          <cell r="G77" t="str">
            <v>100-1740-10</v>
          </cell>
          <cell r="H77">
            <v>-4771.46</v>
          </cell>
          <cell r="I77" t="str">
            <v>100-1730-10</v>
          </cell>
          <cell r="J77">
            <v>-34541.47</v>
          </cell>
          <cell r="K77" t="str">
            <v>100-1674-10</v>
          </cell>
          <cell r="L77">
            <v>261265.38</v>
          </cell>
          <cell r="M77" t="str">
            <v>100-1674-10</v>
          </cell>
          <cell r="N77">
            <v>-330.1</v>
          </cell>
          <cell r="O77" t="str">
            <v>100-1674-10</v>
          </cell>
          <cell r="P77">
            <v>-8055.49</v>
          </cell>
          <cell r="Q77" t="str">
            <v>100-1550-10</v>
          </cell>
          <cell r="R77">
            <v>419.45</v>
          </cell>
          <cell r="S77" t="str">
            <v>100-1656-10</v>
          </cell>
          <cell r="T77">
            <v>197.19</v>
          </cell>
          <cell r="U77" t="str">
            <v>100-1705-10</v>
          </cell>
          <cell r="V77">
            <v>-834.67</v>
          </cell>
          <cell r="W77" t="str">
            <v>100-1555-10</v>
          </cell>
          <cell r="X77">
            <v>143810.38</v>
          </cell>
        </row>
        <row r="78">
          <cell r="A78" t="str">
            <v>100-1735-10</v>
          </cell>
          <cell r="B78">
            <v>-22623.52</v>
          </cell>
          <cell r="C78" t="str">
            <v>100-1715-10</v>
          </cell>
          <cell r="D78">
            <v>-3519.79</v>
          </cell>
          <cell r="E78" t="str">
            <v>100-1744-10</v>
          </cell>
          <cell r="F78">
            <v>-0.01</v>
          </cell>
          <cell r="G78" t="str">
            <v>100-1741-10</v>
          </cell>
          <cell r="H78">
            <v>-750.88</v>
          </cell>
          <cell r="I78" t="str">
            <v>100-1735-10</v>
          </cell>
          <cell r="J78">
            <v>-24304.04</v>
          </cell>
          <cell r="K78" t="str">
            <v>100-1705-10</v>
          </cell>
          <cell r="L78">
            <v>-834.67</v>
          </cell>
          <cell r="M78" t="str">
            <v>100-1705-10</v>
          </cell>
          <cell r="N78">
            <v>-834.67</v>
          </cell>
          <cell r="O78" t="str">
            <v>100-1705-10</v>
          </cell>
          <cell r="P78">
            <v>-834.67</v>
          </cell>
          <cell r="Q78" t="str">
            <v>100-1555-10</v>
          </cell>
          <cell r="R78">
            <v>-32285.71</v>
          </cell>
          <cell r="S78" t="str">
            <v>100-1673-10</v>
          </cell>
          <cell r="T78">
            <v>-4727.07</v>
          </cell>
          <cell r="U78" t="str">
            <v>100-1710-10</v>
          </cell>
          <cell r="V78">
            <v>-25562.61</v>
          </cell>
          <cell r="W78" t="str">
            <v>100-1570-10</v>
          </cell>
          <cell r="X78">
            <v>5000</v>
          </cell>
        </row>
        <row r="79">
          <cell r="A79" t="str">
            <v>100-1736-10</v>
          </cell>
          <cell r="B79">
            <v>90493.8</v>
          </cell>
          <cell r="C79" t="str">
            <v>100-1720-10</v>
          </cell>
          <cell r="D79">
            <v>-138365.60999999999</v>
          </cell>
          <cell r="E79" t="str">
            <v>100-1745-10</v>
          </cell>
          <cell r="F79">
            <v>-7346.43</v>
          </cell>
          <cell r="G79" t="str">
            <v>100-1744-10</v>
          </cell>
          <cell r="H79">
            <v>-0.01</v>
          </cell>
          <cell r="I79" t="str">
            <v>100-1736-10</v>
          </cell>
          <cell r="J79">
            <v>90493.8</v>
          </cell>
          <cell r="K79" t="str">
            <v>100-1710-10</v>
          </cell>
          <cell r="L79">
            <v>-25562.61</v>
          </cell>
          <cell r="M79" t="str">
            <v>100-1710-10</v>
          </cell>
          <cell r="N79">
            <v>-25562.61</v>
          </cell>
          <cell r="O79" t="str">
            <v>100-1710-10</v>
          </cell>
          <cell r="P79">
            <v>-25562.61</v>
          </cell>
          <cell r="Q79" t="str">
            <v>100-1575-10</v>
          </cell>
          <cell r="R79">
            <v>3115</v>
          </cell>
          <cell r="S79" t="str">
            <v>100-1674-10</v>
          </cell>
          <cell r="T79">
            <v>-12726.23</v>
          </cell>
          <cell r="U79" t="str">
            <v>100-1715-10</v>
          </cell>
          <cell r="V79">
            <v>-3519.79</v>
          </cell>
          <cell r="W79" t="str">
            <v>100-1580-10</v>
          </cell>
          <cell r="X79">
            <v>-49017.42</v>
          </cell>
        </row>
        <row r="80">
          <cell r="A80" t="str">
            <v>100-1740-10</v>
          </cell>
          <cell r="B80">
            <v>-4771.46</v>
          </cell>
          <cell r="C80" t="str">
            <v>100-1725-10</v>
          </cell>
          <cell r="D80">
            <v>-182684.89</v>
          </cell>
          <cell r="E80" t="str">
            <v>100-1746-10</v>
          </cell>
          <cell r="F80">
            <v>-4716.01</v>
          </cell>
          <cell r="G80" t="str">
            <v>100-1745-10</v>
          </cell>
          <cell r="H80">
            <v>-7346.43</v>
          </cell>
          <cell r="I80" t="str">
            <v>100-1740-10</v>
          </cell>
          <cell r="J80">
            <v>-4771.46</v>
          </cell>
          <cell r="K80" t="str">
            <v>100-1715-10</v>
          </cell>
          <cell r="L80">
            <v>-3519.79</v>
          </cell>
          <cell r="M80" t="str">
            <v>100-1715-10</v>
          </cell>
          <cell r="N80">
            <v>-3519.79</v>
          </cell>
          <cell r="O80" t="str">
            <v>100-1715-10</v>
          </cell>
          <cell r="P80">
            <v>-3519.79</v>
          </cell>
          <cell r="Q80" t="str">
            <v>100-1610-10</v>
          </cell>
          <cell r="R80">
            <v>12584</v>
          </cell>
          <cell r="S80" t="str">
            <v>100-1705-10</v>
          </cell>
          <cell r="T80">
            <v>-834.67</v>
          </cell>
          <cell r="U80" t="str">
            <v>100-1720-10</v>
          </cell>
          <cell r="V80">
            <v>-137882.28</v>
          </cell>
          <cell r="W80" t="str">
            <v>100-1610-10</v>
          </cell>
          <cell r="X80">
            <v>15547.55</v>
          </cell>
        </row>
        <row r="81">
          <cell r="A81" t="str">
            <v>100-1741-10</v>
          </cell>
          <cell r="B81">
            <v>-750.88</v>
          </cell>
          <cell r="C81" t="str">
            <v>100-1730-10</v>
          </cell>
          <cell r="D81">
            <v>-34541.47</v>
          </cell>
          <cell r="E81" t="str">
            <v>100-1747-10</v>
          </cell>
          <cell r="F81">
            <v>-538.89</v>
          </cell>
          <cell r="G81" t="str">
            <v>100-1746-10</v>
          </cell>
          <cell r="H81">
            <v>-4716.01</v>
          </cell>
          <cell r="I81" t="str">
            <v>100-1741-10</v>
          </cell>
          <cell r="J81">
            <v>-750.88</v>
          </cell>
          <cell r="K81" t="str">
            <v>100-1720-10</v>
          </cell>
          <cell r="L81">
            <v>-137882.28</v>
          </cell>
          <cell r="M81" t="str">
            <v>100-1720-10</v>
          </cell>
          <cell r="N81">
            <v>-137882.28</v>
          </cell>
          <cell r="O81" t="str">
            <v>100-1720-10</v>
          </cell>
          <cell r="P81">
            <v>-137882.28</v>
          </cell>
          <cell r="Q81" t="str">
            <v>100-1656-10</v>
          </cell>
          <cell r="R81">
            <v>197.19</v>
          </cell>
          <cell r="S81" t="str">
            <v>100-1710-10</v>
          </cell>
          <cell r="T81">
            <v>-25562.61</v>
          </cell>
          <cell r="U81" t="str">
            <v>100-1725-10</v>
          </cell>
          <cell r="V81">
            <v>-182684.89</v>
          </cell>
          <cell r="W81" t="str">
            <v>100-1656-10</v>
          </cell>
          <cell r="X81">
            <v>197.19</v>
          </cell>
        </row>
        <row r="82">
          <cell r="A82" t="str">
            <v>100-1744-10</v>
          </cell>
          <cell r="B82">
            <v>-0.01</v>
          </cell>
          <cell r="C82" t="str">
            <v>100-1735-10</v>
          </cell>
          <cell r="D82">
            <v>-25787.37</v>
          </cell>
          <cell r="E82" t="str">
            <v>100-1750-10</v>
          </cell>
          <cell r="F82">
            <v>-9.59</v>
          </cell>
          <cell r="G82" t="str">
            <v>100-1747-10</v>
          </cell>
          <cell r="H82">
            <v>-538.89</v>
          </cell>
          <cell r="I82" t="str">
            <v>100-1744-10</v>
          </cell>
          <cell r="J82">
            <v>-0.01</v>
          </cell>
          <cell r="K82" t="str">
            <v>100-1725-10</v>
          </cell>
          <cell r="L82">
            <v>-182684.89</v>
          </cell>
          <cell r="M82" t="str">
            <v>100-1725-10</v>
          </cell>
          <cell r="N82">
            <v>-182684.89</v>
          </cell>
          <cell r="O82" t="str">
            <v>100-1725-10</v>
          </cell>
          <cell r="P82">
            <v>-182684.89</v>
          </cell>
          <cell r="Q82" t="str">
            <v>100-1673-10</v>
          </cell>
          <cell r="R82">
            <v>-3804.77</v>
          </cell>
          <cell r="S82" t="str">
            <v>100-1715-10</v>
          </cell>
          <cell r="T82">
            <v>-3519.79</v>
          </cell>
          <cell r="U82" t="str">
            <v>100-1730-10</v>
          </cell>
          <cell r="V82">
            <v>-34541.47</v>
          </cell>
          <cell r="W82" t="str">
            <v>100-1705-10</v>
          </cell>
          <cell r="X82">
            <v>-1178.8</v>
          </cell>
        </row>
        <row r="83">
          <cell r="A83" t="str">
            <v>100-1745-10</v>
          </cell>
          <cell r="B83">
            <v>-7346.43</v>
          </cell>
          <cell r="C83" t="str">
            <v>100-1736-10</v>
          </cell>
          <cell r="D83">
            <v>90493.8</v>
          </cell>
          <cell r="E83" t="str">
            <v>100-1755-10</v>
          </cell>
          <cell r="F83">
            <v>-12977.12</v>
          </cell>
          <cell r="G83" t="str">
            <v>100-1750-10</v>
          </cell>
          <cell r="H83">
            <v>-9.59</v>
          </cell>
          <cell r="I83" t="str">
            <v>100-1745-10</v>
          </cell>
          <cell r="J83">
            <v>-7346.43</v>
          </cell>
          <cell r="K83" t="str">
            <v>100-1730-10</v>
          </cell>
          <cell r="L83">
            <v>-34541.47</v>
          </cell>
          <cell r="M83" t="str">
            <v>100-1730-10</v>
          </cell>
          <cell r="N83">
            <v>-34541.47</v>
          </cell>
          <cell r="O83" t="str">
            <v>100-1730-10</v>
          </cell>
          <cell r="P83">
            <v>-34541.47</v>
          </cell>
          <cell r="Q83" t="str">
            <v>100-1674-10</v>
          </cell>
          <cell r="R83">
            <v>-419.45</v>
          </cell>
          <cell r="S83" t="str">
            <v>100-1720-10</v>
          </cell>
          <cell r="T83">
            <v>-137882.28</v>
          </cell>
          <cell r="U83" t="str">
            <v>100-1735-10</v>
          </cell>
          <cell r="V83">
            <v>-24304.04</v>
          </cell>
          <cell r="W83" t="str">
            <v>100-1710-10</v>
          </cell>
          <cell r="X83">
            <v>-24660.81</v>
          </cell>
        </row>
        <row r="84">
          <cell r="A84" t="str">
            <v>100-1746-10</v>
          </cell>
          <cell r="B84">
            <v>-4716.01</v>
          </cell>
          <cell r="C84" t="str">
            <v>100-1740-10</v>
          </cell>
          <cell r="D84">
            <v>-4771.46</v>
          </cell>
          <cell r="E84" t="str">
            <v>100-1760-10</v>
          </cell>
          <cell r="F84">
            <v>-8287.64</v>
          </cell>
          <cell r="G84" t="str">
            <v>100-1755-10</v>
          </cell>
          <cell r="H84">
            <v>-12977.12</v>
          </cell>
          <cell r="I84" t="str">
            <v>100-1746-10</v>
          </cell>
          <cell r="J84">
            <v>-4716.01</v>
          </cell>
          <cell r="K84" t="str">
            <v>100-1735-10</v>
          </cell>
          <cell r="L84">
            <v>-24304.04</v>
          </cell>
          <cell r="M84" t="str">
            <v>100-1735-10</v>
          </cell>
          <cell r="N84">
            <v>-24304.04</v>
          </cell>
          <cell r="O84" t="str">
            <v>100-1735-10</v>
          </cell>
          <cell r="P84">
            <v>-24304.04</v>
          </cell>
          <cell r="Q84" t="str">
            <v>100-1705-10</v>
          </cell>
          <cell r="R84">
            <v>-834.67</v>
          </cell>
          <cell r="S84" t="str">
            <v>100-1725-10</v>
          </cell>
          <cell r="T84">
            <v>-182684.89</v>
          </cell>
          <cell r="U84" t="str">
            <v>100-1736-10</v>
          </cell>
          <cell r="V84">
            <v>90493.8</v>
          </cell>
          <cell r="W84" t="str">
            <v>100-1715-10</v>
          </cell>
          <cell r="X84">
            <v>-3519.76</v>
          </cell>
        </row>
        <row r="85">
          <cell r="A85" t="str">
            <v>100-1747-10</v>
          </cell>
          <cell r="B85">
            <v>-538.89</v>
          </cell>
          <cell r="C85" t="str">
            <v>100-1741-10</v>
          </cell>
          <cell r="D85">
            <v>-750.88</v>
          </cell>
          <cell r="E85" t="str">
            <v>100-1770-10</v>
          </cell>
          <cell r="F85">
            <v>-3537.33</v>
          </cell>
          <cell r="G85" t="str">
            <v>100-1760-10</v>
          </cell>
          <cell r="H85">
            <v>-8287.64</v>
          </cell>
          <cell r="I85" t="str">
            <v>100-1747-10</v>
          </cell>
          <cell r="J85">
            <v>-538.89</v>
          </cell>
          <cell r="K85" t="str">
            <v>100-1736-10</v>
          </cell>
          <cell r="L85">
            <v>90493.8</v>
          </cell>
          <cell r="M85" t="str">
            <v>100-1736-10</v>
          </cell>
          <cell r="N85">
            <v>90493.8</v>
          </cell>
          <cell r="O85" t="str">
            <v>100-1736-10</v>
          </cell>
          <cell r="P85">
            <v>90493.8</v>
          </cell>
          <cell r="Q85" t="str">
            <v>100-1710-10</v>
          </cell>
          <cell r="R85">
            <v>-25562.61</v>
          </cell>
          <cell r="S85" t="str">
            <v>100-1730-10</v>
          </cell>
          <cell r="T85">
            <v>-34541.47</v>
          </cell>
          <cell r="U85" t="str">
            <v>100-1740-10</v>
          </cell>
          <cell r="V85">
            <v>-4771.46</v>
          </cell>
          <cell r="W85" t="str">
            <v>100-1720-10</v>
          </cell>
          <cell r="X85">
            <v>-14482.59</v>
          </cell>
        </row>
        <row r="86">
          <cell r="A86" t="str">
            <v>100-1750-10</v>
          </cell>
          <cell r="B86">
            <v>-9.59</v>
          </cell>
          <cell r="C86" t="str">
            <v>100-1744-10</v>
          </cell>
          <cell r="D86">
            <v>-0.01</v>
          </cell>
          <cell r="E86" t="str">
            <v>100-1775-10</v>
          </cell>
          <cell r="F86">
            <v>-1739.99</v>
          </cell>
          <cell r="G86" t="str">
            <v>100-1770-10</v>
          </cell>
          <cell r="H86">
            <v>-3537.33</v>
          </cell>
          <cell r="I86" t="str">
            <v>100-1750-10</v>
          </cell>
          <cell r="J86">
            <v>-9.59</v>
          </cell>
          <cell r="K86" t="str">
            <v>100-1740-10</v>
          </cell>
          <cell r="L86">
            <v>-4771.46</v>
          </cell>
          <cell r="M86" t="str">
            <v>100-1740-10</v>
          </cell>
          <cell r="N86">
            <v>-4771.46</v>
          </cell>
          <cell r="O86" t="str">
            <v>100-1740-10</v>
          </cell>
          <cell r="P86">
            <v>-4771.46</v>
          </cell>
          <cell r="Q86" t="str">
            <v>100-1715-10</v>
          </cell>
          <cell r="R86">
            <v>-3519.79</v>
          </cell>
          <cell r="S86" t="str">
            <v>100-1735-10</v>
          </cell>
          <cell r="T86">
            <v>-24304.04</v>
          </cell>
          <cell r="U86" t="str">
            <v>100-1741-10</v>
          </cell>
          <cell r="V86">
            <v>-750.88</v>
          </cell>
          <cell r="W86" t="str">
            <v>100-1725-10</v>
          </cell>
          <cell r="X86">
            <v>-237340.99</v>
          </cell>
        </row>
        <row r="87">
          <cell r="A87" t="str">
            <v>100-1755-10</v>
          </cell>
          <cell r="B87">
            <v>-12977.12</v>
          </cell>
          <cell r="C87" t="str">
            <v>100-1745-10</v>
          </cell>
          <cell r="D87">
            <v>-7346.43</v>
          </cell>
          <cell r="E87" t="str">
            <v>100-2000-10</v>
          </cell>
          <cell r="F87">
            <v>37043.46</v>
          </cell>
          <cell r="G87" t="str">
            <v>100-1775-10</v>
          </cell>
          <cell r="H87">
            <v>-1739.99</v>
          </cell>
          <cell r="I87" t="str">
            <v>100-1755-10</v>
          </cell>
          <cell r="J87">
            <v>-12977.12</v>
          </cell>
          <cell r="K87" t="str">
            <v>100-1741-10</v>
          </cell>
          <cell r="L87">
            <v>-750.88</v>
          </cell>
          <cell r="M87" t="str">
            <v>100-1741-10</v>
          </cell>
          <cell r="N87">
            <v>-750.88</v>
          </cell>
          <cell r="O87" t="str">
            <v>100-1741-10</v>
          </cell>
          <cell r="P87">
            <v>-750.88</v>
          </cell>
          <cell r="Q87" t="str">
            <v>100-1720-10</v>
          </cell>
          <cell r="R87">
            <v>-137882.28</v>
          </cell>
          <cell r="S87" t="str">
            <v>100-1736-10</v>
          </cell>
          <cell r="T87">
            <v>90493.8</v>
          </cell>
          <cell r="U87" t="str">
            <v>100-1744-10</v>
          </cell>
          <cell r="V87">
            <v>-0.01</v>
          </cell>
          <cell r="W87" t="str">
            <v>100-1730-10</v>
          </cell>
          <cell r="X87">
            <v>-36004.959999999999</v>
          </cell>
        </row>
        <row r="88">
          <cell r="A88" t="str">
            <v>100-1760-10</v>
          </cell>
          <cell r="B88">
            <v>-8287.64</v>
          </cell>
          <cell r="C88" t="str">
            <v>100-1746-10</v>
          </cell>
          <cell r="D88">
            <v>-4716.01</v>
          </cell>
          <cell r="E88" t="str">
            <v>100-2001-10</v>
          </cell>
          <cell r="F88">
            <v>-51868.09</v>
          </cell>
          <cell r="G88" t="str">
            <v>100-2000-10</v>
          </cell>
          <cell r="H88">
            <v>-78901.279999999999</v>
          </cell>
          <cell r="I88" t="str">
            <v>100-1760-10</v>
          </cell>
          <cell r="J88">
            <v>-8287.64</v>
          </cell>
          <cell r="K88" t="str">
            <v>100-1744-10</v>
          </cell>
          <cell r="L88">
            <v>-0.01</v>
          </cell>
          <cell r="M88" t="str">
            <v>100-1744-10</v>
          </cell>
          <cell r="N88">
            <v>-0.01</v>
          </cell>
          <cell r="O88" t="str">
            <v>100-1744-10</v>
          </cell>
          <cell r="P88">
            <v>-0.01</v>
          </cell>
          <cell r="Q88" t="str">
            <v>100-1725-10</v>
          </cell>
          <cell r="R88">
            <v>-182684.89</v>
          </cell>
          <cell r="S88" t="str">
            <v>100-1740-10</v>
          </cell>
          <cell r="T88">
            <v>-4771.46</v>
          </cell>
          <cell r="U88" t="str">
            <v>100-1745-10</v>
          </cell>
          <cell r="V88">
            <v>-7346.43</v>
          </cell>
          <cell r="W88" t="str">
            <v>100-1735-10</v>
          </cell>
          <cell r="X88">
            <v>-17383.45</v>
          </cell>
        </row>
        <row r="89">
          <cell r="A89" t="str">
            <v>100-1770-10</v>
          </cell>
          <cell r="B89">
            <v>-3537.33</v>
          </cell>
          <cell r="C89" t="str">
            <v>100-1747-10</v>
          </cell>
          <cell r="D89">
            <v>-538.89</v>
          </cell>
          <cell r="E89" t="str">
            <v>100-2010-10</v>
          </cell>
          <cell r="F89">
            <v>-197342.65</v>
          </cell>
          <cell r="G89" t="str">
            <v>100-2001-10</v>
          </cell>
          <cell r="H89">
            <v>-36968.839999999997</v>
          </cell>
          <cell r="I89" t="str">
            <v>100-1770-10</v>
          </cell>
          <cell r="J89">
            <v>-3537.33</v>
          </cell>
          <cell r="K89" t="str">
            <v>100-1745-10</v>
          </cell>
          <cell r="L89">
            <v>-7346.43</v>
          </cell>
          <cell r="M89" t="str">
            <v>100-1745-10</v>
          </cell>
          <cell r="N89">
            <v>-7346.43</v>
          </cell>
          <cell r="O89" t="str">
            <v>100-1745-10</v>
          </cell>
          <cell r="P89">
            <v>-7346.43</v>
          </cell>
          <cell r="Q89" t="str">
            <v>100-1730-10</v>
          </cell>
          <cell r="R89">
            <v>-34541.47</v>
          </cell>
          <cell r="S89" t="str">
            <v>100-1741-10</v>
          </cell>
          <cell r="T89">
            <v>-750.88</v>
          </cell>
          <cell r="U89" t="str">
            <v>100-1746-10</v>
          </cell>
          <cell r="V89">
            <v>-4716.01</v>
          </cell>
          <cell r="W89" t="str">
            <v>100-1736-10</v>
          </cell>
          <cell r="X89">
            <v>107928.7</v>
          </cell>
        </row>
        <row r="90">
          <cell r="A90" t="str">
            <v>100-1775-10</v>
          </cell>
          <cell r="B90">
            <v>-1739.99</v>
          </cell>
          <cell r="C90" t="str">
            <v>100-1750-10</v>
          </cell>
          <cell r="D90">
            <v>-9.59</v>
          </cell>
          <cell r="E90" t="str">
            <v>100-2029-10</v>
          </cell>
          <cell r="F90">
            <v>1472.25</v>
          </cell>
          <cell r="G90" t="str">
            <v>100-2010-10</v>
          </cell>
          <cell r="H90">
            <v>2778990.38</v>
          </cell>
          <cell r="I90" t="str">
            <v>100-1775-10</v>
          </cell>
          <cell r="J90">
            <v>-1739.99</v>
          </cell>
          <cell r="K90" t="str">
            <v>100-1746-10</v>
          </cell>
          <cell r="L90">
            <v>-4716.01</v>
          </cell>
          <cell r="M90" t="str">
            <v>100-1746-10</v>
          </cell>
          <cell r="N90">
            <v>-4716.01</v>
          </cell>
          <cell r="O90" t="str">
            <v>100-1746-10</v>
          </cell>
          <cell r="P90">
            <v>-4716.01</v>
          </cell>
          <cell r="Q90" t="str">
            <v>100-1735-10</v>
          </cell>
          <cell r="R90">
            <v>-24304.04</v>
          </cell>
          <cell r="S90" t="str">
            <v>100-1744-10</v>
          </cell>
          <cell r="T90">
            <v>-0.01</v>
          </cell>
          <cell r="U90" t="str">
            <v>100-1747-10</v>
          </cell>
          <cell r="V90">
            <v>-538.89</v>
          </cell>
          <cell r="W90" t="str">
            <v>100-1740-10</v>
          </cell>
          <cell r="X90">
            <v>28752.42</v>
          </cell>
        </row>
        <row r="91">
          <cell r="A91" t="str">
            <v>100-2000-10</v>
          </cell>
          <cell r="B91">
            <v>437703.54</v>
          </cell>
          <cell r="C91" t="str">
            <v>100-1755-10</v>
          </cell>
          <cell r="D91">
            <v>-12977.12</v>
          </cell>
          <cell r="E91" t="str">
            <v>100-2030-10</v>
          </cell>
          <cell r="F91">
            <v>-26482.98</v>
          </cell>
          <cell r="G91" t="str">
            <v>100-2029-10</v>
          </cell>
          <cell r="H91">
            <v>2150.2199999999998</v>
          </cell>
          <cell r="I91" t="str">
            <v>100-2000-10</v>
          </cell>
          <cell r="J91">
            <v>168124.53</v>
          </cell>
          <cell r="K91" t="str">
            <v>100-1747-10</v>
          </cell>
          <cell r="L91">
            <v>-538.89</v>
          </cell>
          <cell r="M91" t="str">
            <v>100-1747-10</v>
          </cell>
          <cell r="N91">
            <v>-538.89</v>
          </cell>
          <cell r="O91" t="str">
            <v>100-1747-10</v>
          </cell>
          <cell r="P91">
            <v>-538.89</v>
          </cell>
          <cell r="Q91" t="str">
            <v>100-1736-10</v>
          </cell>
          <cell r="R91">
            <v>90493.8</v>
          </cell>
          <cell r="S91" t="str">
            <v>100-1745-10</v>
          </cell>
          <cell r="T91">
            <v>-7346.43</v>
          </cell>
          <cell r="U91" t="str">
            <v>100-1750-10</v>
          </cell>
          <cell r="V91">
            <v>-9.59</v>
          </cell>
          <cell r="W91" t="str">
            <v>100-1741-10</v>
          </cell>
          <cell r="X91">
            <v>-1250.8900000000001</v>
          </cell>
        </row>
        <row r="92">
          <cell r="A92" t="str">
            <v>100-2001-10</v>
          </cell>
          <cell r="B92">
            <v>-42184.59</v>
          </cell>
          <cell r="C92" t="str">
            <v>100-1760-10</v>
          </cell>
          <cell r="D92">
            <v>-8287.64</v>
          </cell>
          <cell r="E92" t="str">
            <v>100-2040-10</v>
          </cell>
          <cell r="F92">
            <v>6827.29</v>
          </cell>
          <cell r="G92" t="str">
            <v>100-2030-10</v>
          </cell>
          <cell r="H92">
            <v>25313.599999999999</v>
          </cell>
          <cell r="I92" t="str">
            <v>100-2001-10</v>
          </cell>
          <cell r="J92">
            <v>-39997.480000000003</v>
          </cell>
          <cell r="K92" t="str">
            <v>100-1750-10</v>
          </cell>
          <cell r="L92">
            <v>-9.59</v>
          </cell>
          <cell r="M92" t="str">
            <v>100-1750-10</v>
          </cell>
          <cell r="N92">
            <v>-9.59</v>
          </cell>
          <cell r="O92" t="str">
            <v>100-1750-10</v>
          </cell>
          <cell r="P92">
            <v>-9.59</v>
          </cell>
          <cell r="Q92" t="str">
            <v>100-1740-10</v>
          </cell>
          <cell r="R92">
            <v>-4771.46</v>
          </cell>
          <cell r="S92" t="str">
            <v>100-1746-10</v>
          </cell>
          <cell r="T92">
            <v>-4716.01</v>
          </cell>
          <cell r="U92" t="str">
            <v>100-1755-10</v>
          </cell>
          <cell r="V92">
            <v>-12977.12</v>
          </cell>
          <cell r="W92" t="str">
            <v>100-1744-10</v>
          </cell>
          <cell r="X92">
            <v>-4920.3599999999997</v>
          </cell>
        </row>
        <row r="93">
          <cell r="A93" t="str">
            <v>100-2010-10</v>
          </cell>
          <cell r="B93">
            <v>-903717.31</v>
          </cell>
          <cell r="C93" t="str">
            <v>100-1770-10</v>
          </cell>
          <cell r="D93">
            <v>-3537.33</v>
          </cell>
          <cell r="E93" t="str">
            <v>100-2042-10</v>
          </cell>
          <cell r="F93">
            <v>-9996.68</v>
          </cell>
          <cell r="G93" t="str">
            <v>100-2040-10</v>
          </cell>
          <cell r="H93">
            <v>604734.31000000006</v>
          </cell>
          <cell r="I93" t="str">
            <v>100-2005-10</v>
          </cell>
          <cell r="J93">
            <v>-397665.53</v>
          </cell>
          <cell r="K93" t="str">
            <v>100-1755-10</v>
          </cell>
          <cell r="L93">
            <v>-12977.12</v>
          </cell>
          <cell r="M93" t="str">
            <v>100-1755-10</v>
          </cell>
          <cell r="N93">
            <v>-12977.12</v>
          </cell>
          <cell r="O93" t="str">
            <v>100-1755-10</v>
          </cell>
          <cell r="P93">
            <v>-12977.12</v>
          </cell>
          <cell r="Q93" t="str">
            <v>100-1741-10</v>
          </cell>
          <cell r="R93">
            <v>-750.88</v>
          </cell>
          <cell r="S93" t="str">
            <v>100-1747-10</v>
          </cell>
          <cell r="T93">
            <v>-538.89</v>
          </cell>
          <cell r="U93" t="str">
            <v>100-1760-10</v>
          </cell>
          <cell r="V93">
            <v>-8287.64</v>
          </cell>
          <cell r="W93" t="str">
            <v>100-1745-10</v>
          </cell>
          <cell r="X93">
            <v>30620.48</v>
          </cell>
        </row>
        <row r="94">
          <cell r="A94" t="str">
            <v>100-2029-10</v>
          </cell>
          <cell r="B94">
            <v>947.36</v>
          </cell>
          <cell r="C94" t="str">
            <v>100-1775-10</v>
          </cell>
          <cell r="D94">
            <v>-1739.99</v>
          </cell>
          <cell r="E94" t="str">
            <v>100-2045-10</v>
          </cell>
          <cell r="F94">
            <v>26194.799999999999</v>
          </cell>
          <cell r="G94" t="str">
            <v>100-2042-10</v>
          </cell>
          <cell r="H94">
            <v>42770.03</v>
          </cell>
          <cell r="I94" t="str">
            <v>100-2010-10</v>
          </cell>
          <cell r="J94">
            <v>-4268975.42</v>
          </cell>
          <cell r="K94" t="str">
            <v>100-1760-10</v>
          </cell>
          <cell r="L94">
            <v>-8287.64</v>
          </cell>
          <cell r="M94" t="str">
            <v>100-1760-10</v>
          </cell>
          <cell r="N94">
            <v>-8287.64</v>
          </cell>
          <cell r="O94" t="str">
            <v>100-1760-10</v>
          </cell>
          <cell r="P94">
            <v>-8287.64</v>
          </cell>
          <cell r="Q94" t="str">
            <v>100-1744-10</v>
          </cell>
          <cell r="R94">
            <v>-0.01</v>
          </cell>
          <cell r="S94" t="str">
            <v>100-1750-10</v>
          </cell>
          <cell r="T94">
            <v>-9.59</v>
          </cell>
          <cell r="U94" t="str">
            <v>100-1770-10</v>
          </cell>
          <cell r="V94">
            <v>-3537.33</v>
          </cell>
          <cell r="W94" t="str">
            <v>100-1746-10</v>
          </cell>
          <cell r="X94">
            <v>-4715.96</v>
          </cell>
        </row>
        <row r="95">
          <cell r="A95" t="str">
            <v>100-2030-10</v>
          </cell>
          <cell r="B95">
            <v>-545.42999999999995</v>
          </cell>
          <cell r="C95" t="str">
            <v>100-2000-10</v>
          </cell>
          <cell r="D95">
            <v>-122675.44</v>
          </cell>
          <cell r="E95" t="str">
            <v>100-2050-10</v>
          </cell>
          <cell r="F95">
            <v>-87072.97</v>
          </cell>
          <cell r="G95" t="str">
            <v>100-2045-10</v>
          </cell>
          <cell r="H95">
            <v>75788.27</v>
          </cell>
          <cell r="I95" t="str">
            <v>100-2029-10</v>
          </cell>
          <cell r="J95">
            <v>675.25</v>
          </cell>
          <cell r="K95" t="str">
            <v>100-1770-10</v>
          </cell>
          <cell r="L95">
            <v>-3537.33</v>
          </cell>
          <cell r="M95" t="str">
            <v>100-1770-10</v>
          </cell>
          <cell r="N95">
            <v>-3537.33</v>
          </cell>
          <cell r="O95" t="str">
            <v>100-1770-10</v>
          </cell>
          <cell r="P95">
            <v>-3537.33</v>
          </cell>
          <cell r="Q95" t="str">
            <v>100-1745-10</v>
          </cell>
          <cell r="R95">
            <v>-7346.43</v>
          </cell>
          <cell r="S95" t="str">
            <v>100-1755-10</v>
          </cell>
          <cell r="T95">
            <v>-12977.12</v>
          </cell>
          <cell r="U95" t="str">
            <v>100-1775-10</v>
          </cell>
          <cell r="V95">
            <v>-1739.99</v>
          </cell>
          <cell r="W95" t="str">
            <v>100-1747-10</v>
          </cell>
          <cell r="X95">
            <v>-538.88</v>
          </cell>
        </row>
        <row r="96">
          <cell r="A96" t="str">
            <v>100-2040-10</v>
          </cell>
          <cell r="B96">
            <v>-129102.21</v>
          </cell>
          <cell r="C96" t="str">
            <v>100-2001-10</v>
          </cell>
          <cell r="D96">
            <v>-17532.169999999998</v>
          </cell>
          <cell r="E96" t="str">
            <v>100-2053-10</v>
          </cell>
          <cell r="F96">
            <v>-12750</v>
          </cell>
          <cell r="G96" t="str">
            <v>100-2050-10</v>
          </cell>
          <cell r="H96">
            <v>141818.26999999999</v>
          </cell>
          <cell r="I96" t="str">
            <v>100-2030-10</v>
          </cell>
          <cell r="J96">
            <v>-2978.4</v>
          </cell>
          <cell r="K96" t="str">
            <v>100-1775-10</v>
          </cell>
          <cell r="L96">
            <v>-1739.99</v>
          </cell>
          <cell r="M96" t="str">
            <v>100-1775-10</v>
          </cell>
          <cell r="N96">
            <v>-1739.99</v>
          </cell>
          <cell r="O96" t="str">
            <v>100-1775-10</v>
          </cell>
          <cell r="P96">
            <v>-1739.99</v>
          </cell>
          <cell r="Q96" t="str">
            <v>100-1746-10</v>
          </cell>
          <cell r="R96">
            <v>-4716.01</v>
          </cell>
          <cell r="S96" t="str">
            <v>100-1760-10</v>
          </cell>
          <cell r="T96">
            <v>-8287.64</v>
          </cell>
          <cell r="U96" t="str">
            <v>100-2000-10</v>
          </cell>
          <cell r="V96">
            <v>-466550.07</v>
          </cell>
          <cell r="W96" t="str">
            <v>100-1750-10</v>
          </cell>
          <cell r="X96">
            <v>-9.5299999999999994</v>
          </cell>
        </row>
        <row r="97">
          <cell r="A97" t="str">
            <v>100-2042-10</v>
          </cell>
          <cell r="B97">
            <v>-14605.55</v>
          </cell>
          <cell r="C97" t="str">
            <v>100-2010-10</v>
          </cell>
          <cell r="D97">
            <v>1555337.39</v>
          </cell>
          <cell r="E97" t="str">
            <v>100-2056-10</v>
          </cell>
          <cell r="F97">
            <v>-9200</v>
          </cell>
          <cell r="G97" t="str">
            <v>100-2053-10</v>
          </cell>
          <cell r="H97">
            <v>23343.29</v>
          </cell>
          <cell r="I97" t="str">
            <v>100-2040-10</v>
          </cell>
          <cell r="J97">
            <v>-490455.84</v>
          </cell>
          <cell r="K97" t="str">
            <v>100-2000-10</v>
          </cell>
          <cell r="L97">
            <v>-70664</v>
          </cell>
          <cell r="M97" t="str">
            <v>100-2000-10</v>
          </cell>
          <cell r="N97">
            <v>-159833.48000000001</v>
          </cell>
          <cell r="O97" t="str">
            <v>100-2000-10</v>
          </cell>
          <cell r="P97">
            <v>204905.33</v>
          </cell>
          <cell r="Q97" t="str">
            <v>100-1747-10</v>
          </cell>
          <cell r="R97">
            <v>-538.89</v>
          </cell>
          <cell r="S97" t="str">
            <v>100-1770-10</v>
          </cell>
          <cell r="T97">
            <v>-3537.33</v>
          </cell>
          <cell r="U97" t="str">
            <v>100-2001-10</v>
          </cell>
          <cell r="V97">
            <v>-76362.240000000005</v>
          </cell>
          <cell r="W97" t="str">
            <v>100-1755-10</v>
          </cell>
          <cell r="X97">
            <v>-10535.99</v>
          </cell>
        </row>
        <row r="98">
          <cell r="A98" t="str">
            <v>100-2045-10</v>
          </cell>
          <cell r="B98">
            <v>-142383.21</v>
          </cell>
          <cell r="C98" t="str">
            <v>100-2029-10</v>
          </cell>
          <cell r="D98">
            <v>-3455.25</v>
          </cell>
          <cell r="E98" t="str">
            <v>100-2070-10</v>
          </cell>
          <cell r="F98">
            <v>10054.06</v>
          </cell>
          <cell r="G98" t="str">
            <v>100-2056-10</v>
          </cell>
          <cell r="H98">
            <v>68850</v>
          </cell>
          <cell r="I98" t="str">
            <v>100-2042-10</v>
          </cell>
          <cell r="J98">
            <v>-28280.26</v>
          </cell>
          <cell r="K98" t="str">
            <v>100-2001-10</v>
          </cell>
          <cell r="L98">
            <v>-153139.25</v>
          </cell>
          <cell r="M98" t="str">
            <v>100-2001-10</v>
          </cell>
          <cell r="N98">
            <v>-79044.490000000005</v>
          </cell>
          <cell r="O98" t="str">
            <v>100-2001-10</v>
          </cell>
          <cell r="P98">
            <v>-33130.699999999997</v>
          </cell>
          <cell r="Q98" t="str">
            <v>100-1750-10</v>
          </cell>
          <cell r="R98">
            <v>-9.59</v>
          </cell>
          <cell r="S98" t="str">
            <v>100-1775-10</v>
          </cell>
          <cell r="T98">
            <v>-1739.99</v>
          </cell>
          <cell r="U98" t="str">
            <v>100-2005-10</v>
          </cell>
          <cell r="V98">
            <v>0</v>
          </cell>
          <cell r="W98" t="str">
            <v>100-1760-10</v>
          </cell>
          <cell r="X98">
            <v>3100.21</v>
          </cell>
        </row>
        <row r="99">
          <cell r="A99" t="str">
            <v>100-2050-10</v>
          </cell>
          <cell r="B99">
            <v>154124.54999999999</v>
          </cell>
          <cell r="C99" t="str">
            <v>100-2030-10</v>
          </cell>
          <cell r="D99">
            <v>19372.400000000001</v>
          </cell>
          <cell r="E99" t="str">
            <v>100-2071-10</v>
          </cell>
          <cell r="F99">
            <v>41621.339999999997</v>
          </cell>
          <cell r="G99" t="str">
            <v>100-2070-10</v>
          </cell>
          <cell r="H99">
            <v>-115.85</v>
          </cell>
          <cell r="I99" t="str">
            <v>100-2045-10</v>
          </cell>
          <cell r="J99">
            <v>69545.47</v>
          </cell>
          <cell r="K99" t="str">
            <v>100-2005-10</v>
          </cell>
          <cell r="L99">
            <v>397665.53</v>
          </cell>
          <cell r="M99" t="str">
            <v>100-2005-10</v>
          </cell>
          <cell r="N99">
            <v>0</v>
          </cell>
          <cell r="O99" t="str">
            <v>100-2005-10</v>
          </cell>
          <cell r="P99">
            <v>0</v>
          </cell>
          <cell r="Q99" t="str">
            <v>100-1755-10</v>
          </cell>
          <cell r="R99">
            <v>-12977.12</v>
          </cell>
          <cell r="S99" t="str">
            <v>100-2000-10</v>
          </cell>
          <cell r="T99">
            <v>5392.51</v>
          </cell>
          <cell r="U99" t="str">
            <v>100-2010-10</v>
          </cell>
          <cell r="V99">
            <v>1195540.82</v>
          </cell>
          <cell r="W99" t="str">
            <v>100-1770-10</v>
          </cell>
          <cell r="X99">
            <v>-3537.29</v>
          </cell>
        </row>
        <row r="100">
          <cell r="A100" t="str">
            <v>100-2053-10</v>
          </cell>
          <cell r="B100">
            <v>-12750</v>
          </cell>
          <cell r="C100" t="str">
            <v>100-2040-10</v>
          </cell>
          <cell r="D100">
            <v>8805.01</v>
          </cell>
          <cell r="E100" t="str">
            <v>100-2090-10</v>
          </cell>
          <cell r="F100">
            <v>-82910.080000000002</v>
          </cell>
          <cell r="G100" t="str">
            <v>100-2071-10</v>
          </cell>
          <cell r="H100">
            <v>36968.839999999997</v>
          </cell>
          <cell r="I100" t="str">
            <v>100-2050-10</v>
          </cell>
          <cell r="J100">
            <v>-35278.82</v>
          </cell>
          <cell r="K100" t="str">
            <v>100-2010-10</v>
          </cell>
          <cell r="L100">
            <v>1519522.98</v>
          </cell>
          <cell r="M100" t="str">
            <v>100-2010-10</v>
          </cell>
          <cell r="N100">
            <v>-1559244.58</v>
          </cell>
          <cell r="O100" t="str">
            <v>100-2010-10</v>
          </cell>
          <cell r="P100">
            <v>-952519.53</v>
          </cell>
          <cell r="Q100" t="str">
            <v>100-1760-10</v>
          </cell>
          <cell r="R100">
            <v>-8287.64</v>
          </cell>
          <cell r="S100" t="str">
            <v>100-2001-10</v>
          </cell>
          <cell r="T100">
            <v>-33310.99</v>
          </cell>
          <cell r="U100" t="str">
            <v>100-2020-10</v>
          </cell>
          <cell r="V100">
            <v>-15909.27</v>
          </cell>
          <cell r="W100" t="str">
            <v>100-1775-10</v>
          </cell>
          <cell r="X100">
            <v>-3108.06</v>
          </cell>
        </row>
        <row r="101">
          <cell r="A101" t="str">
            <v>100-2056-10</v>
          </cell>
          <cell r="B101">
            <v>24250</v>
          </cell>
          <cell r="C101" t="str">
            <v>100-2041-10</v>
          </cell>
          <cell r="D101">
            <v>0</v>
          </cell>
          <cell r="E101" t="str">
            <v>100-2100-10</v>
          </cell>
          <cell r="F101">
            <v>-9427.89</v>
          </cell>
          <cell r="G101" t="str">
            <v>100-2090-10</v>
          </cell>
          <cell r="H101">
            <v>-46779.05</v>
          </cell>
          <cell r="I101" t="str">
            <v>100-2053-10</v>
          </cell>
          <cell r="J101">
            <v>-12750</v>
          </cell>
          <cell r="K101" t="str">
            <v>100-2029-10</v>
          </cell>
          <cell r="L101">
            <v>-1830.04</v>
          </cell>
          <cell r="M101" t="str">
            <v>100-2029-10</v>
          </cell>
          <cell r="N101">
            <v>5093.33</v>
          </cell>
          <cell r="O101" t="str">
            <v>100-2020-10</v>
          </cell>
          <cell r="P101">
            <v>-10928.76</v>
          </cell>
          <cell r="Q101" t="str">
            <v>100-1770-10</v>
          </cell>
          <cell r="R101">
            <v>-3537.33</v>
          </cell>
          <cell r="S101" t="str">
            <v>100-2005-10</v>
          </cell>
          <cell r="T101">
            <v>0</v>
          </cell>
          <cell r="U101" t="str">
            <v>100-2029-10</v>
          </cell>
          <cell r="V101">
            <v>5.82</v>
          </cell>
          <cell r="W101" t="str">
            <v>100-1786-10</v>
          </cell>
          <cell r="X101">
            <v>2287.35</v>
          </cell>
        </row>
        <row r="102">
          <cell r="A102" t="str">
            <v>100-2070-10</v>
          </cell>
          <cell r="B102">
            <v>-18.32</v>
          </cell>
          <cell r="C102" t="str">
            <v>100-2042-10</v>
          </cell>
          <cell r="D102">
            <v>14141.15</v>
          </cell>
          <cell r="E102" t="str">
            <v>100-2105-10</v>
          </cell>
          <cell r="F102">
            <v>0</v>
          </cell>
          <cell r="G102" t="str">
            <v>100-2100-10</v>
          </cell>
          <cell r="H102">
            <v>-7107.84</v>
          </cell>
          <cell r="I102" t="str">
            <v>100-2056-10</v>
          </cell>
          <cell r="J102">
            <v>-9200</v>
          </cell>
          <cell r="K102" t="str">
            <v>100-2030-10</v>
          </cell>
          <cell r="L102">
            <v>-16836.669999999998</v>
          </cell>
          <cell r="M102" t="str">
            <v>100-2030-10</v>
          </cell>
          <cell r="N102">
            <v>-7961.87</v>
          </cell>
          <cell r="O102" t="str">
            <v>100-2030-10</v>
          </cell>
          <cell r="P102">
            <v>29700.85</v>
          </cell>
          <cell r="Q102" t="str">
            <v>100-1775-10</v>
          </cell>
          <cell r="R102">
            <v>-1739.99</v>
          </cell>
          <cell r="S102" t="str">
            <v>100-2010-10</v>
          </cell>
          <cell r="T102">
            <v>-2087077.47</v>
          </cell>
          <cell r="U102" t="str">
            <v>100-2030-10</v>
          </cell>
          <cell r="V102">
            <v>-6032.33</v>
          </cell>
          <cell r="W102" t="str">
            <v>100-2000-10</v>
          </cell>
          <cell r="X102">
            <v>-45979.38</v>
          </cell>
        </row>
        <row r="103">
          <cell r="A103" t="str">
            <v>100-2071-10</v>
          </cell>
          <cell r="B103">
            <v>42205.09</v>
          </cell>
          <cell r="C103" t="str">
            <v>100-2045-10</v>
          </cell>
          <cell r="D103">
            <v>16336.92</v>
          </cell>
          <cell r="E103" t="str">
            <v>100-2115-10</v>
          </cell>
          <cell r="F103">
            <v>6966.82</v>
          </cell>
          <cell r="G103" t="str">
            <v>100-2115-10</v>
          </cell>
          <cell r="H103">
            <v>6966.82</v>
          </cell>
          <cell r="I103" t="str">
            <v>100-2060-10</v>
          </cell>
          <cell r="J103">
            <v>-215.22</v>
          </cell>
          <cell r="K103" t="str">
            <v>100-2040-10</v>
          </cell>
          <cell r="L103">
            <v>-18524.21</v>
          </cell>
          <cell r="M103" t="str">
            <v>100-2040-10</v>
          </cell>
          <cell r="N103">
            <v>23717.56</v>
          </cell>
          <cell r="O103" t="str">
            <v>100-2040-10</v>
          </cell>
          <cell r="P103">
            <v>402460.96</v>
          </cell>
          <cell r="Q103" t="str">
            <v>100-2000-10</v>
          </cell>
          <cell r="R103">
            <v>-2062.0300000000002</v>
          </cell>
          <cell r="S103" t="str">
            <v>100-2029-10</v>
          </cell>
          <cell r="T103">
            <v>512.55999999999995</v>
          </cell>
          <cell r="U103" t="str">
            <v>100-2040-10</v>
          </cell>
          <cell r="V103">
            <v>-968.63</v>
          </cell>
          <cell r="W103" t="str">
            <v>100-2001-10</v>
          </cell>
          <cell r="X103">
            <v>-32488.5</v>
          </cell>
        </row>
        <row r="104">
          <cell r="A104" t="str">
            <v>100-2090-10</v>
          </cell>
          <cell r="B104">
            <v>197060.9</v>
          </cell>
          <cell r="C104" t="str">
            <v>100-2050-10</v>
          </cell>
          <cell r="D104">
            <v>-130982.83</v>
          </cell>
          <cell r="E104" t="str">
            <v>100-2125-10</v>
          </cell>
          <cell r="F104">
            <v>825.38</v>
          </cell>
          <cell r="G104" t="str">
            <v>100-2125-10</v>
          </cell>
          <cell r="H104">
            <v>232.46</v>
          </cell>
          <cell r="I104" t="str">
            <v>100-2070-10</v>
          </cell>
          <cell r="J104">
            <v>0.68</v>
          </cell>
          <cell r="K104" t="str">
            <v>100-2042-10</v>
          </cell>
          <cell r="L104">
            <v>-11772.77</v>
          </cell>
          <cell r="M104" t="str">
            <v>100-2042-10</v>
          </cell>
          <cell r="N104">
            <v>-4023.22</v>
          </cell>
          <cell r="O104" t="str">
            <v>100-2042-10</v>
          </cell>
          <cell r="P104">
            <v>37509.480000000003</v>
          </cell>
          <cell r="Q104" t="str">
            <v>100-2001-10</v>
          </cell>
          <cell r="R104">
            <v>-35146.93</v>
          </cell>
          <cell r="S104" t="str">
            <v>100-2030-10</v>
          </cell>
          <cell r="T104">
            <v>12227.6</v>
          </cell>
          <cell r="U104" t="str">
            <v>100-2042-10</v>
          </cell>
          <cell r="V104">
            <v>38.24</v>
          </cell>
          <cell r="W104" t="str">
            <v>100-2005-10</v>
          </cell>
          <cell r="X104">
            <v>0</v>
          </cell>
        </row>
        <row r="105">
          <cell r="A105" t="str">
            <v>100-2100-10</v>
          </cell>
          <cell r="B105">
            <v>8511.06</v>
          </cell>
          <cell r="C105" t="str">
            <v>100-2053-10</v>
          </cell>
          <cell r="D105">
            <v>23343.47</v>
          </cell>
          <cell r="E105" t="str">
            <v>100-2150-10</v>
          </cell>
          <cell r="F105">
            <v>0</v>
          </cell>
          <cell r="G105" t="str">
            <v>100-2150-10</v>
          </cell>
          <cell r="H105">
            <v>1250</v>
          </cell>
          <cell r="I105" t="str">
            <v>100-2071-10</v>
          </cell>
          <cell r="J105">
            <v>39997.480000000003</v>
          </cell>
          <cell r="K105" t="str">
            <v>100-2045-10</v>
          </cell>
          <cell r="L105">
            <v>-143.5</v>
          </cell>
          <cell r="M105" t="str">
            <v>100-2043-10</v>
          </cell>
          <cell r="N105">
            <v>-94278.49</v>
          </cell>
          <cell r="O105" t="str">
            <v>100-2043-10</v>
          </cell>
          <cell r="P105">
            <v>-1266312.57</v>
          </cell>
          <cell r="Q105" t="str">
            <v>100-2005-10</v>
          </cell>
          <cell r="R105">
            <v>0</v>
          </cell>
          <cell r="S105" t="str">
            <v>100-2040-10</v>
          </cell>
          <cell r="T105">
            <v>3922.24</v>
          </cell>
          <cell r="U105" t="str">
            <v>100-2043-10</v>
          </cell>
          <cell r="V105">
            <v>-12236.02</v>
          </cell>
          <cell r="W105" t="str">
            <v>100-2010-10</v>
          </cell>
          <cell r="X105">
            <v>-1778617.52</v>
          </cell>
        </row>
        <row r="106">
          <cell r="A106" t="str">
            <v>100-2111-10</v>
          </cell>
          <cell r="B106">
            <v>196586.87</v>
          </cell>
          <cell r="C106" t="str">
            <v>100-2056-10</v>
          </cell>
          <cell r="D106">
            <v>-9200</v>
          </cell>
          <cell r="E106" t="str">
            <v>100-2190-10</v>
          </cell>
          <cell r="F106">
            <v>45.22</v>
          </cell>
          <cell r="G106" t="str">
            <v>100-2190-10</v>
          </cell>
          <cell r="H106">
            <v>36.340000000000003</v>
          </cell>
          <cell r="I106" t="str">
            <v>100-2090-10</v>
          </cell>
          <cell r="J106">
            <v>-52334.22</v>
          </cell>
          <cell r="K106" t="str">
            <v>100-2050-10</v>
          </cell>
          <cell r="L106">
            <v>119130.16</v>
          </cell>
          <cell r="M106" t="str">
            <v>100-2044-10</v>
          </cell>
          <cell r="N106">
            <v>-6296.21</v>
          </cell>
          <cell r="O106" t="str">
            <v>100-2044-10</v>
          </cell>
          <cell r="P106">
            <v>-144213.62</v>
          </cell>
          <cell r="Q106" t="str">
            <v>100-2010-10</v>
          </cell>
          <cell r="R106">
            <v>2849007.04</v>
          </cell>
          <cell r="S106" t="str">
            <v>100-2042-10</v>
          </cell>
          <cell r="T106">
            <v>-121.18</v>
          </cell>
          <cell r="U106" t="str">
            <v>100-2044-10</v>
          </cell>
          <cell r="V106">
            <v>15022.52</v>
          </cell>
          <cell r="W106" t="str">
            <v>100-2020-10</v>
          </cell>
          <cell r="X106">
            <v>2533.9899999999998</v>
          </cell>
        </row>
        <row r="107">
          <cell r="A107" t="str">
            <v>100-2125-10</v>
          </cell>
          <cell r="B107">
            <v>-27960.28</v>
          </cell>
          <cell r="C107" t="str">
            <v>100-2070-10</v>
          </cell>
          <cell r="D107">
            <v>-9929.91</v>
          </cell>
          <cell r="E107" t="str">
            <v>100-2195-10</v>
          </cell>
          <cell r="F107">
            <v>32.83</v>
          </cell>
          <cell r="G107" t="str">
            <v>100-2195-10</v>
          </cell>
          <cell r="H107">
            <v>-3953.33</v>
          </cell>
          <cell r="I107" t="str">
            <v>100-2100-10</v>
          </cell>
          <cell r="J107">
            <v>-775.9</v>
          </cell>
          <cell r="K107" t="str">
            <v>100-2053-10</v>
          </cell>
          <cell r="L107">
            <v>23253.01</v>
          </cell>
          <cell r="M107" t="str">
            <v>100-2045-10</v>
          </cell>
          <cell r="N107">
            <v>-41879.599999999999</v>
          </cell>
          <cell r="O107" t="str">
            <v>100-2045-10</v>
          </cell>
          <cell r="P107">
            <v>-85878.97</v>
          </cell>
          <cell r="Q107" t="str">
            <v>100-2020-10</v>
          </cell>
          <cell r="R107">
            <v>-15966.29</v>
          </cell>
          <cell r="S107" t="str">
            <v>100-2043-10</v>
          </cell>
          <cell r="T107">
            <v>165833.54</v>
          </cell>
          <cell r="U107" t="str">
            <v>100-2045-10</v>
          </cell>
          <cell r="V107">
            <v>22865.03</v>
          </cell>
          <cell r="W107" t="str">
            <v>100-2029-10</v>
          </cell>
          <cell r="X107">
            <v>20.88</v>
          </cell>
        </row>
        <row r="108">
          <cell r="A108" t="str">
            <v>100-2150-10</v>
          </cell>
          <cell r="B108">
            <v>-1250</v>
          </cell>
          <cell r="C108" t="str">
            <v>100-2071-10</v>
          </cell>
          <cell r="D108">
            <v>29278.92</v>
          </cell>
          <cell r="E108" t="str">
            <v>100-2200-10</v>
          </cell>
          <cell r="F108">
            <v>0</v>
          </cell>
          <cell r="G108" t="str">
            <v>100-2200-10</v>
          </cell>
          <cell r="H108">
            <v>2</v>
          </cell>
          <cell r="I108" t="str">
            <v>100-2115-10</v>
          </cell>
          <cell r="J108">
            <v>6966.82</v>
          </cell>
          <cell r="K108" t="str">
            <v>100-2056-10</v>
          </cell>
          <cell r="L108">
            <v>9670</v>
          </cell>
          <cell r="M108" t="str">
            <v>100-2050-10</v>
          </cell>
          <cell r="N108">
            <v>182092.49</v>
          </cell>
          <cell r="O108" t="str">
            <v>100-2050-10</v>
          </cell>
          <cell r="P108">
            <v>-143317.4</v>
          </cell>
          <cell r="Q108" t="str">
            <v>100-2029-10</v>
          </cell>
          <cell r="R108">
            <v>367.65</v>
          </cell>
          <cell r="S108" t="str">
            <v>100-2044-10</v>
          </cell>
          <cell r="T108">
            <v>44916.98</v>
          </cell>
          <cell r="U108" t="str">
            <v>100-2050-10</v>
          </cell>
          <cell r="V108">
            <v>-13265.48</v>
          </cell>
          <cell r="W108" t="str">
            <v>100-2030-10</v>
          </cell>
          <cell r="X108">
            <v>11839.47</v>
          </cell>
        </row>
        <row r="109">
          <cell r="A109" t="str">
            <v>100-2190-10</v>
          </cell>
          <cell r="B109">
            <v>-5071.63</v>
          </cell>
          <cell r="C109" t="str">
            <v>100-2090-10</v>
          </cell>
          <cell r="D109">
            <v>-42192.14</v>
          </cell>
          <cell r="E109" t="str">
            <v>100-2210-10</v>
          </cell>
          <cell r="F109">
            <v>0</v>
          </cell>
          <cell r="G109" t="str">
            <v>100-2210-10</v>
          </cell>
          <cell r="H109">
            <v>-22.18</v>
          </cell>
          <cell r="I109" t="str">
            <v>100-2125-10</v>
          </cell>
          <cell r="J109">
            <v>258.52</v>
          </cell>
          <cell r="K109" t="str">
            <v>100-2070-10</v>
          </cell>
          <cell r="L109">
            <v>115.17</v>
          </cell>
          <cell r="M109" t="str">
            <v>100-2053-10</v>
          </cell>
          <cell r="N109">
            <v>-12750</v>
          </cell>
          <cell r="O109" t="str">
            <v>100-2053-10</v>
          </cell>
          <cell r="P109">
            <v>-12750</v>
          </cell>
          <cell r="Q109" t="str">
            <v>100-2030-10</v>
          </cell>
          <cell r="R109">
            <v>-23606.07</v>
          </cell>
          <cell r="S109" t="str">
            <v>100-2045-10</v>
          </cell>
          <cell r="T109">
            <v>73082.34</v>
          </cell>
          <cell r="U109" t="str">
            <v>100-2053-10</v>
          </cell>
          <cell r="V109">
            <v>-12750</v>
          </cell>
          <cell r="W109" t="str">
            <v>100-2040-10</v>
          </cell>
          <cell r="X109">
            <v>1164.28</v>
          </cell>
        </row>
        <row r="110">
          <cell r="A110" t="str">
            <v>100-2195-10</v>
          </cell>
          <cell r="B110">
            <v>-6039.84</v>
          </cell>
          <cell r="C110" t="str">
            <v>100-2100-10</v>
          </cell>
          <cell r="D110">
            <v>-7439.06</v>
          </cell>
          <cell r="E110" t="str">
            <v>100-2220-10</v>
          </cell>
          <cell r="F110">
            <v>0</v>
          </cell>
          <cell r="G110" t="str">
            <v>100-2220-10</v>
          </cell>
          <cell r="H110">
            <v>-200</v>
          </cell>
          <cell r="I110" t="str">
            <v>100-2150-10</v>
          </cell>
          <cell r="J110">
            <v>0</v>
          </cell>
          <cell r="K110" t="str">
            <v>100-2071-10</v>
          </cell>
          <cell r="L110">
            <v>153139.25</v>
          </cell>
          <cell r="M110" t="str">
            <v>100-2056-10</v>
          </cell>
          <cell r="N110">
            <v>-9200</v>
          </cell>
          <cell r="O110" t="str">
            <v>100-2056-10</v>
          </cell>
          <cell r="P110">
            <v>-9200</v>
          </cell>
          <cell r="Q110" t="str">
            <v>100-2040-10</v>
          </cell>
          <cell r="R110">
            <v>78926.97</v>
          </cell>
          <cell r="S110" t="str">
            <v>100-2050-10</v>
          </cell>
          <cell r="T110">
            <v>-107920.13</v>
          </cell>
          <cell r="U110" t="str">
            <v>100-2056-10</v>
          </cell>
          <cell r="V110">
            <v>-66339.95</v>
          </cell>
          <cell r="W110" t="str">
            <v>100-2042-10</v>
          </cell>
          <cell r="X110">
            <v>38.53</v>
          </cell>
        </row>
        <row r="111">
          <cell r="A111" t="str">
            <v>100-2200-10</v>
          </cell>
          <cell r="B111">
            <v>0</v>
          </cell>
          <cell r="C111" t="str">
            <v>100-2115-10</v>
          </cell>
          <cell r="D111">
            <v>-69668.240000000005</v>
          </cell>
          <cell r="E111" t="str">
            <v>100-2225-10</v>
          </cell>
          <cell r="F111">
            <v>81667</v>
          </cell>
          <cell r="G111" t="str">
            <v>100-2225-10</v>
          </cell>
          <cell r="H111">
            <v>53192</v>
          </cell>
          <cell r="I111" t="str">
            <v>100-2190-10</v>
          </cell>
          <cell r="J111">
            <v>-268.31</v>
          </cell>
          <cell r="K111" t="str">
            <v>100-2090-10</v>
          </cell>
          <cell r="L111">
            <v>46167.32</v>
          </cell>
          <cell r="M111" t="str">
            <v>100-2060-10</v>
          </cell>
          <cell r="N111">
            <v>23.06</v>
          </cell>
          <cell r="O111" t="str">
            <v>100-2070-10</v>
          </cell>
          <cell r="P111">
            <v>0.06</v>
          </cell>
          <cell r="Q111" t="str">
            <v>100-2042-10</v>
          </cell>
          <cell r="R111">
            <v>6639.42</v>
          </cell>
          <cell r="S111" t="str">
            <v>100-2053-10</v>
          </cell>
          <cell r="T111">
            <v>-12750</v>
          </cell>
          <cell r="U111" t="str">
            <v>100-2070-10</v>
          </cell>
          <cell r="V111">
            <v>130.54</v>
          </cell>
          <cell r="W111" t="str">
            <v>100-2043-10</v>
          </cell>
          <cell r="X111">
            <v>-37378.379999999997</v>
          </cell>
        </row>
        <row r="112">
          <cell r="A112" t="str">
            <v>100-2210-10</v>
          </cell>
          <cell r="B112">
            <v>616.44000000000005</v>
          </cell>
          <cell r="C112" t="str">
            <v>100-2125-10</v>
          </cell>
          <cell r="D112">
            <v>28247.4</v>
          </cell>
          <cell r="E112" t="str">
            <v>100-2239-10</v>
          </cell>
          <cell r="F112">
            <v>-211782.47</v>
          </cell>
          <cell r="G112" t="str">
            <v>100-2239-10</v>
          </cell>
          <cell r="H112">
            <v>34878.589999999997</v>
          </cell>
          <cell r="I112" t="str">
            <v>100-2195-10</v>
          </cell>
          <cell r="J112">
            <v>3657.16</v>
          </cell>
          <cell r="K112" t="str">
            <v>100-2100-10</v>
          </cell>
          <cell r="L112">
            <v>-4065.72</v>
          </cell>
          <cell r="M112" t="str">
            <v>100-2070-10</v>
          </cell>
          <cell r="N112">
            <v>-126.7</v>
          </cell>
          <cell r="O112" t="str">
            <v>100-2071-10</v>
          </cell>
          <cell r="P112">
            <v>33130.699999999997</v>
          </cell>
          <cell r="Q112" t="str">
            <v>100-2043-10</v>
          </cell>
          <cell r="R112">
            <v>-96246.51</v>
          </cell>
          <cell r="S112" t="str">
            <v>100-2056-10</v>
          </cell>
          <cell r="T112">
            <v>-9200</v>
          </cell>
          <cell r="U112" t="str">
            <v>100-2071-10</v>
          </cell>
          <cell r="V112">
            <v>76362.240000000005</v>
          </cell>
          <cell r="W112" t="str">
            <v>100-2044-10</v>
          </cell>
          <cell r="X112">
            <v>-5436.14</v>
          </cell>
        </row>
        <row r="113">
          <cell r="A113" t="str">
            <v>100-2220-10</v>
          </cell>
          <cell r="B113">
            <v>-138.75</v>
          </cell>
          <cell r="C113" t="str">
            <v>100-2150-10</v>
          </cell>
          <cell r="D113">
            <v>0</v>
          </cell>
          <cell r="E113" t="str">
            <v>100-2240-10</v>
          </cell>
          <cell r="F113">
            <v>63060.73</v>
          </cell>
          <cell r="G113" t="str">
            <v>100-2240-10</v>
          </cell>
          <cell r="H113">
            <v>-29523.88</v>
          </cell>
          <cell r="I113" t="str">
            <v>100-2200-10</v>
          </cell>
          <cell r="J113">
            <v>-4</v>
          </cell>
          <cell r="K113" t="str">
            <v>100-2105-10</v>
          </cell>
          <cell r="L113">
            <v>0</v>
          </cell>
          <cell r="M113" t="str">
            <v>100-2071-10</v>
          </cell>
          <cell r="N113">
            <v>79044.490000000005</v>
          </cell>
          <cell r="O113" t="str">
            <v>100-2090-10</v>
          </cell>
          <cell r="P113">
            <v>-109238.24</v>
          </cell>
          <cell r="Q113" t="str">
            <v>100-2044-10</v>
          </cell>
          <cell r="R113">
            <v>725.8</v>
          </cell>
          <cell r="S113" t="str">
            <v>100-2070-10</v>
          </cell>
          <cell r="T113">
            <v>-130.55000000000001</v>
          </cell>
          <cell r="U113" t="str">
            <v>100-2090-10</v>
          </cell>
          <cell r="V113">
            <v>-65913.119999999995</v>
          </cell>
          <cell r="W113" t="str">
            <v>100-2045-10</v>
          </cell>
          <cell r="X113">
            <v>-2187.27</v>
          </cell>
        </row>
        <row r="114">
          <cell r="A114" t="str">
            <v>100-2225-10</v>
          </cell>
          <cell r="B114">
            <v>-20879</v>
          </cell>
          <cell r="C114" t="str">
            <v>100-2160-10</v>
          </cell>
          <cell r="D114">
            <v>27468.74</v>
          </cell>
          <cell r="E114" t="str">
            <v>100-2246-10</v>
          </cell>
          <cell r="F114">
            <v>-42735</v>
          </cell>
          <cell r="G114" t="str">
            <v>100-2246-10</v>
          </cell>
          <cell r="H114">
            <v>-42735</v>
          </cell>
          <cell r="I114" t="str">
            <v>100-2210-10</v>
          </cell>
          <cell r="J114">
            <v>0</v>
          </cell>
          <cell r="K114" t="str">
            <v>100-2115-10</v>
          </cell>
          <cell r="L114">
            <v>6966.82</v>
          </cell>
          <cell r="M114" t="str">
            <v>100-2090-10</v>
          </cell>
          <cell r="N114">
            <v>189453.28</v>
          </cell>
          <cell r="O114" t="str">
            <v>100-2100-10</v>
          </cell>
          <cell r="P114">
            <v>698.62</v>
          </cell>
          <cell r="Q114" t="str">
            <v>100-2045-10</v>
          </cell>
          <cell r="R114">
            <v>2674.71</v>
          </cell>
          <cell r="S114" t="str">
            <v>100-2071-10</v>
          </cell>
          <cell r="T114">
            <v>34305.64</v>
          </cell>
          <cell r="U114" t="str">
            <v>100-2100-10</v>
          </cell>
          <cell r="V114">
            <v>6466.52</v>
          </cell>
          <cell r="W114" t="str">
            <v>100-2050-10</v>
          </cell>
          <cell r="X114">
            <v>-134815.1</v>
          </cell>
        </row>
        <row r="115">
          <cell r="A115" t="str">
            <v>100-2239-10</v>
          </cell>
          <cell r="B115">
            <v>-54379.19</v>
          </cell>
          <cell r="C115" t="str">
            <v>100-2190-10</v>
          </cell>
          <cell r="D115">
            <v>1468.94</v>
          </cell>
          <cell r="E115" t="str">
            <v>100-2250-10</v>
          </cell>
          <cell r="F115">
            <v>-59980.959999999999</v>
          </cell>
          <cell r="G115" t="str">
            <v>100-2250-10</v>
          </cell>
          <cell r="H115">
            <v>-22834.5</v>
          </cell>
          <cell r="I115" t="str">
            <v>100-2220-10</v>
          </cell>
          <cell r="J115">
            <v>-405</v>
          </cell>
          <cell r="K115" t="str">
            <v>100-2125-10</v>
          </cell>
          <cell r="L115">
            <v>-9061.4500000000007</v>
          </cell>
          <cell r="M115" t="str">
            <v>100-2100-10</v>
          </cell>
          <cell r="N115">
            <v>-4232.6000000000004</v>
          </cell>
          <cell r="O115" t="str">
            <v>100-2115-10</v>
          </cell>
          <cell r="P115">
            <v>6966.82</v>
          </cell>
          <cell r="Q115" t="str">
            <v>100-2050-10</v>
          </cell>
          <cell r="R115">
            <v>-10306.620000000001</v>
          </cell>
          <cell r="S115" t="str">
            <v>100-2090-10</v>
          </cell>
          <cell r="T115">
            <v>25970.25</v>
          </cell>
          <cell r="U115" t="str">
            <v>100-2115-10</v>
          </cell>
          <cell r="V115">
            <v>6966.82</v>
          </cell>
          <cell r="W115" t="str">
            <v>100-2053-10</v>
          </cell>
          <cell r="X115">
            <v>-12750</v>
          </cell>
        </row>
        <row r="116">
          <cell r="A116" t="str">
            <v>100-2240-10</v>
          </cell>
          <cell r="B116">
            <v>146383.69</v>
          </cell>
          <cell r="C116" t="str">
            <v>100-2195-10</v>
          </cell>
          <cell r="D116">
            <v>2062.73</v>
          </cell>
          <cell r="E116" t="str">
            <v>100-2260-10</v>
          </cell>
          <cell r="F116">
            <v>-904.3</v>
          </cell>
          <cell r="G116" t="str">
            <v>100-2260-10</v>
          </cell>
          <cell r="H116">
            <v>-804.87</v>
          </cell>
          <cell r="I116" t="str">
            <v>100-2225-10</v>
          </cell>
          <cell r="J116">
            <v>83192</v>
          </cell>
          <cell r="K116" t="str">
            <v>100-2150-10</v>
          </cell>
          <cell r="L116">
            <v>0</v>
          </cell>
          <cell r="M116" t="str">
            <v>100-2115-10</v>
          </cell>
          <cell r="N116">
            <v>6966.82</v>
          </cell>
          <cell r="O116" t="str">
            <v>100-2125-10</v>
          </cell>
          <cell r="P116">
            <v>-989.62</v>
          </cell>
          <cell r="Q116" t="str">
            <v>100-2053-10</v>
          </cell>
          <cell r="R116">
            <v>23252.83</v>
          </cell>
          <cell r="S116" t="str">
            <v>100-2100-10</v>
          </cell>
          <cell r="T116">
            <v>3957.31</v>
          </cell>
          <cell r="U116" t="str">
            <v>100-2125-10</v>
          </cell>
          <cell r="V116">
            <v>6111.7</v>
          </cell>
          <cell r="W116" t="str">
            <v>100-2056-10</v>
          </cell>
          <cell r="X116">
            <v>35400</v>
          </cell>
        </row>
        <row r="117">
          <cell r="A117" t="str">
            <v>100-2246-10</v>
          </cell>
          <cell r="B117">
            <v>-42735</v>
          </cell>
          <cell r="C117" t="str">
            <v>100-2200-10</v>
          </cell>
          <cell r="D117">
            <v>-110</v>
          </cell>
          <cell r="E117" t="str">
            <v>100-2280-10</v>
          </cell>
          <cell r="F117">
            <v>382516.65</v>
          </cell>
          <cell r="G117" t="str">
            <v>210-4511-10</v>
          </cell>
          <cell r="H117">
            <v>-3232</v>
          </cell>
          <cell r="I117" t="str">
            <v>100-2239-10</v>
          </cell>
          <cell r="J117">
            <v>141951.67000000001</v>
          </cell>
          <cell r="K117" t="str">
            <v>100-2190-10</v>
          </cell>
          <cell r="L117">
            <v>-76</v>
          </cell>
          <cell r="M117" t="str">
            <v>100-2125-10</v>
          </cell>
          <cell r="N117">
            <v>-20028.560000000001</v>
          </cell>
          <cell r="O117" t="str">
            <v>100-2150-10</v>
          </cell>
          <cell r="P117">
            <v>0</v>
          </cell>
          <cell r="Q117" t="str">
            <v>100-2056-10</v>
          </cell>
          <cell r="R117">
            <v>-9200</v>
          </cell>
          <cell r="S117" t="str">
            <v>100-2115-10</v>
          </cell>
          <cell r="T117">
            <v>6966.82</v>
          </cell>
          <cell r="U117" t="str">
            <v>100-2150-10</v>
          </cell>
          <cell r="V117">
            <v>1230</v>
          </cell>
          <cell r="W117" t="str">
            <v>100-2070-10</v>
          </cell>
          <cell r="X117">
            <v>-125.49</v>
          </cell>
        </row>
        <row r="118">
          <cell r="A118" t="str">
            <v>100-2250-10</v>
          </cell>
          <cell r="B118">
            <v>118310.57</v>
          </cell>
          <cell r="C118" t="str">
            <v>100-2210-10</v>
          </cell>
          <cell r="D118">
            <v>0</v>
          </cell>
          <cell r="E118" t="str">
            <v>210-4511-10</v>
          </cell>
          <cell r="F118">
            <v>-3329</v>
          </cell>
          <cell r="G118" t="str">
            <v>210-4705-10</v>
          </cell>
          <cell r="H118">
            <v>-4744.37</v>
          </cell>
          <cell r="I118" t="str">
            <v>100-2240-10</v>
          </cell>
          <cell r="J118">
            <v>-62362.69</v>
          </cell>
          <cell r="K118" t="str">
            <v>100-2195-10</v>
          </cell>
          <cell r="L118">
            <v>-701.48</v>
          </cell>
          <cell r="M118" t="str">
            <v>100-2150-10</v>
          </cell>
          <cell r="N118">
            <v>-1230</v>
          </cell>
          <cell r="O118" t="str">
            <v>100-2190-10</v>
          </cell>
          <cell r="P118">
            <v>-587.51</v>
          </cell>
          <cell r="Q118" t="str">
            <v>100-2060-10</v>
          </cell>
          <cell r="R118">
            <v>192.16</v>
          </cell>
          <cell r="S118" t="str">
            <v>100-2125-10</v>
          </cell>
          <cell r="T118">
            <v>-8562.98</v>
          </cell>
          <cell r="U118" t="str">
            <v>100-2190-10</v>
          </cell>
          <cell r="V118">
            <v>538.23</v>
          </cell>
          <cell r="W118" t="str">
            <v>100-2071-10</v>
          </cell>
          <cell r="X118">
            <v>32488.5</v>
          </cell>
        </row>
        <row r="119">
          <cell r="A119" t="str">
            <v>100-2260-10</v>
          </cell>
          <cell r="B119">
            <v>-1531.07</v>
          </cell>
          <cell r="C119" t="str">
            <v>100-2220-10</v>
          </cell>
          <cell r="D119">
            <v>15.25</v>
          </cell>
          <cell r="E119" t="str">
            <v>210-4705-10</v>
          </cell>
          <cell r="F119">
            <v>-7971.01</v>
          </cell>
          <cell r="G119" t="str">
            <v>210-6050-10</v>
          </cell>
          <cell r="H119">
            <v>40000</v>
          </cell>
          <cell r="I119" t="str">
            <v>100-2246-10</v>
          </cell>
          <cell r="J119">
            <v>-42735</v>
          </cell>
          <cell r="K119" t="str">
            <v>100-2200-10</v>
          </cell>
          <cell r="L119">
            <v>-2</v>
          </cell>
          <cell r="M119" t="str">
            <v>100-2190-10</v>
          </cell>
          <cell r="N119">
            <v>-609.79</v>
          </cell>
          <cell r="O119" t="str">
            <v>100-2195-10</v>
          </cell>
          <cell r="P119">
            <v>96.16</v>
          </cell>
          <cell r="Q119" t="str">
            <v>100-2070-10</v>
          </cell>
          <cell r="R119">
            <v>126.64</v>
          </cell>
          <cell r="S119" t="str">
            <v>100-2150-10</v>
          </cell>
          <cell r="T119">
            <v>0</v>
          </cell>
          <cell r="U119" t="str">
            <v>100-2195-10</v>
          </cell>
          <cell r="V119">
            <v>1571.16</v>
          </cell>
          <cell r="W119" t="str">
            <v>100-2090-10</v>
          </cell>
          <cell r="X119">
            <v>-44008.84</v>
          </cell>
        </row>
        <row r="120">
          <cell r="A120" t="str">
            <v>210-4511-10</v>
          </cell>
          <cell r="B120">
            <v>-3235</v>
          </cell>
          <cell r="C120" t="str">
            <v>100-2225-10</v>
          </cell>
          <cell r="D120">
            <v>6667</v>
          </cell>
          <cell r="E120" t="str">
            <v>210-6125-10</v>
          </cell>
          <cell r="F120">
            <v>894.15</v>
          </cell>
          <cell r="G120" t="str">
            <v>210-6125-10</v>
          </cell>
          <cell r="H120">
            <v>710.51</v>
          </cell>
          <cell r="I120" t="str">
            <v>100-2250-10</v>
          </cell>
          <cell r="J120">
            <v>-30632.82</v>
          </cell>
          <cell r="K120" t="str">
            <v>100-2210-10</v>
          </cell>
          <cell r="L120">
            <v>11.08</v>
          </cell>
          <cell r="M120" t="str">
            <v>100-2195-10</v>
          </cell>
          <cell r="N120">
            <v>-1598.97</v>
          </cell>
          <cell r="O120" t="str">
            <v>100-2200-10</v>
          </cell>
          <cell r="P120">
            <v>-1</v>
          </cell>
          <cell r="Q120" t="str">
            <v>100-2071-10</v>
          </cell>
          <cell r="R120">
            <v>34339</v>
          </cell>
          <cell r="S120" t="str">
            <v>100-2190-10</v>
          </cell>
          <cell r="T120">
            <v>-693.44</v>
          </cell>
          <cell r="U120" t="str">
            <v>100-2200-10</v>
          </cell>
          <cell r="V120">
            <v>-120</v>
          </cell>
          <cell r="W120" t="str">
            <v>100-2100-10</v>
          </cell>
          <cell r="X120">
            <v>25023.75</v>
          </cell>
        </row>
        <row r="121">
          <cell r="A121" t="str">
            <v>210-4705-10</v>
          </cell>
          <cell r="B121">
            <v>-3394.95</v>
          </cell>
          <cell r="C121" t="str">
            <v>100-2239-10</v>
          </cell>
          <cell r="D121">
            <v>147032.54999999999</v>
          </cell>
          <cell r="E121" t="str">
            <v>210-6160-10</v>
          </cell>
          <cell r="F121">
            <v>11500</v>
          </cell>
          <cell r="G121" t="str">
            <v>210-6160-10</v>
          </cell>
          <cell r="H121">
            <v>11500</v>
          </cell>
          <cell r="I121" t="str">
            <v>100-2260-10</v>
          </cell>
          <cell r="J121">
            <v>-832.51</v>
          </cell>
          <cell r="K121" t="str">
            <v>100-2220-10</v>
          </cell>
          <cell r="L121">
            <v>-815.13</v>
          </cell>
          <cell r="M121" t="str">
            <v>100-2200-10</v>
          </cell>
          <cell r="N121">
            <v>0</v>
          </cell>
          <cell r="O121" t="str">
            <v>100-2220-10</v>
          </cell>
          <cell r="P121">
            <v>0</v>
          </cell>
          <cell r="Q121" t="str">
            <v>100-2090-10</v>
          </cell>
          <cell r="R121">
            <v>-67489.100000000006</v>
          </cell>
          <cell r="S121" t="str">
            <v>100-2195-10</v>
          </cell>
          <cell r="T121">
            <v>-82.87</v>
          </cell>
          <cell r="U121" t="str">
            <v>100-2210-10</v>
          </cell>
          <cell r="V121">
            <v>-594.26</v>
          </cell>
          <cell r="W121" t="str">
            <v>100-2105-10</v>
          </cell>
          <cell r="X121">
            <v>0</v>
          </cell>
        </row>
        <row r="122">
          <cell r="A122" t="str">
            <v>210-6010-10</v>
          </cell>
          <cell r="B122">
            <v>10096.17</v>
          </cell>
          <cell r="C122" t="str">
            <v>100-2240-10</v>
          </cell>
          <cell r="D122">
            <v>114803.36</v>
          </cell>
          <cell r="E122" t="str">
            <v>210-6180-10</v>
          </cell>
          <cell r="F122">
            <v>-10692.14</v>
          </cell>
          <cell r="G122" t="str">
            <v>210-6220-10</v>
          </cell>
          <cell r="H122">
            <v>559.25</v>
          </cell>
          <cell r="I122" t="str">
            <v>210-4511-10</v>
          </cell>
          <cell r="J122">
            <v>-3129</v>
          </cell>
          <cell r="K122" t="str">
            <v>100-2225-10</v>
          </cell>
          <cell r="L122">
            <v>237542</v>
          </cell>
          <cell r="M122" t="str">
            <v>100-2210-10</v>
          </cell>
          <cell r="N122">
            <v>-588.72</v>
          </cell>
          <cell r="O122" t="str">
            <v>100-2225-10</v>
          </cell>
          <cell r="P122">
            <v>-599591.64</v>
          </cell>
          <cell r="Q122" t="str">
            <v>100-2100-10</v>
          </cell>
          <cell r="R122">
            <v>3200.08</v>
          </cell>
          <cell r="S122" t="str">
            <v>100-2200-10</v>
          </cell>
          <cell r="T122">
            <v>236.5</v>
          </cell>
          <cell r="U122" t="str">
            <v>100-2220-10</v>
          </cell>
          <cell r="V122">
            <v>-120.5</v>
          </cell>
          <cell r="W122" t="str">
            <v>100-2115-10</v>
          </cell>
          <cell r="X122">
            <v>6966.86</v>
          </cell>
        </row>
        <row r="123">
          <cell r="A123" t="str">
            <v>210-6125-10</v>
          </cell>
          <cell r="B123">
            <v>939.24</v>
          </cell>
          <cell r="C123" t="str">
            <v>100-2246-10</v>
          </cell>
          <cell r="D123">
            <v>-42735</v>
          </cell>
          <cell r="E123" t="str">
            <v>210-6200-10</v>
          </cell>
          <cell r="F123">
            <v>12375</v>
          </cell>
          <cell r="G123" t="str">
            <v>210-6230-10</v>
          </cell>
          <cell r="H123">
            <v>44023.99</v>
          </cell>
          <cell r="I123" t="str">
            <v>210-4705-10</v>
          </cell>
          <cell r="J123">
            <v>-6359.02</v>
          </cell>
          <cell r="K123" t="str">
            <v>100-2239-10</v>
          </cell>
          <cell r="L123">
            <v>240320.03</v>
          </cell>
          <cell r="M123" t="str">
            <v>100-2220-10</v>
          </cell>
          <cell r="N123">
            <v>411.03</v>
          </cell>
          <cell r="O123" t="str">
            <v>100-2239-10</v>
          </cell>
          <cell r="P123">
            <v>177755.45</v>
          </cell>
          <cell r="Q123" t="str">
            <v>100-2105-10</v>
          </cell>
          <cell r="R123">
            <v>0</v>
          </cell>
          <cell r="S123" t="str">
            <v>100-2210-10</v>
          </cell>
          <cell r="T123">
            <v>17.190000000000001</v>
          </cell>
          <cell r="U123" t="str">
            <v>100-2225-10</v>
          </cell>
          <cell r="V123">
            <v>21667</v>
          </cell>
          <cell r="W123" t="str">
            <v>100-2125-10</v>
          </cell>
          <cell r="X123">
            <v>-34748.36</v>
          </cell>
        </row>
        <row r="124">
          <cell r="A124" t="str">
            <v>210-6160-10</v>
          </cell>
          <cell r="B124">
            <v>11500</v>
          </cell>
          <cell r="C124" t="str">
            <v>100-2250-10</v>
          </cell>
          <cell r="D124">
            <v>-75212.490000000005</v>
          </cell>
          <cell r="E124" t="str">
            <v>210-6220-10</v>
          </cell>
          <cell r="F124">
            <v>678.62</v>
          </cell>
          <cell r="G124" t="str">
            <v>210-6310-10</v>
          </cell>
          <cell r="H124">
            <v>207</v>
          </cell>
          <cell r="I124" t="str">
            <v>210-6050-10</v>
          </cell>
          <cell r="J124">
            <v>10000</v>
          </cell>
          <cell r="K124" t="str">
            <v>100-2240-10</v>
          </cell>
          <cell r="L124">
            <v>-93282.69</v>
          </cell>
          <cell r="M124" t="str">
            <v>100-2225-10</v>
          </cell>
          <cell r="N124">
            <v>25985</v>
          </cell>
          <cell r="O124" t="str">
            <v>100-2240-10</v>
          </cell>
          <cell r="P124">
            <v>4901.21</v>
          </cell>
          <cell r="Q124" t="str">
            <v>100-2115-10</v>
          </cell>
          <cell r="R124">
            <v>6966.82</v>
          </cell>
          <cell r="S124" t="str">
            <v>100-2220-10</v>
          </cell>
          <cell r="T124">
            <v>0</v>
          </cell>
          <cell r="U124" t="str">
            <v>100-2239-10</v>
          </cell>
          <cell r="V124">
            <v>-295203.65999999997</v>
          </cell>
          <cell r="W124" t="str">
            <v>100-2150-10</v>
          </cell>
          <cell r="X124">
            <v>-2890</v>
          </cell>
        </row>
        <row r="125">
          <cell r="A125" t="str">
            <v>210-6170-10</v>
          </cell>
          <cell r="B125">
            <v>852.74</v>
          </cell>
          <cell r="C125" t="str">
            <v>100-2260-10</v>
          </cell>
          <cell r="D125">
            <v>-758.55</v>
          </cell>
          <cell r="E125" t="str">
            <v>210-6230-10</v>
          </cell>
          <cell r="F125">
            <v>44118.43</v>
          </cell>
          <cell r="G125" t="str">
            <v>210-6342-10</v>
          </cell>
          <cell r="H125">
            <v>1166.4000000000001</v>
          </cell>
          <cell r="I125" t="str">
            <v>210-6125-10</v>
          </cell>
          <cell r="J125">
            <v>801.1</v>
          </cell>
          <cell r="K125" t="str">
            <v>100-2246-10</v>
          </cell>
          <cell r="L125">
            <v>-42735</v>
          </cell>
          <cell r="M125" t="str">
            <v>100-2239-10</v>
          </cell>
          <cell r="N125">
            <v>33855.03</v>
          </cell>
          <cell r="O125" t="str">
            <v>100-2246-10</v>
          </cell>
          <cell r="P125">
            <v>-42735</v>
          </cell>
          <cell r="Q125" t="str">
            <v>100-2125-10</v>
          </cell>
          <cell r="R125">
            <v>27669.279999999999</v>
          </cell>
          <cell r="S125" t="str">
            <v>100-2225-10</v>
          </cell>
          <cell r="T125">
            <v>32746</v>
          </cell>
          <cell r="U125" t="str">
            <v>100-2240-10</v>
          </cell>
          <cell r="V125">
            <v>56212.01</v>
          </cell>
          <cell r="W125" t="str">
            <v>100-2190-10</v>
          </cell>
          <cell r="X125">
            <v>-1545.33</v>
          </cell>
        </row>
        <row r="126">
          <cell r="A126" t="str">
            <v>210-6180-10</v>
          </cell>
          <cell r="B126">
            <v>196.87</v>
          </cell>
          <cell r="C126" t="str">
            <v>100-2270-10</v>
          </cell>
          <cell r="D126">
            <v>3000</v>
          </cell>
          <cell r="E126" t="str">
            <v>210-6350-10</v>
          </cell>
          <cell r="F126">
            <v>12750</v>
          </cell>
          <cell r="G126" t="str">
            <v>210-6350-10</v>
          </cell>
          <cell r="H126">
            <v>12750</v>
          </cell>
          <cell r="I126" t="str">
            <v>210-6160-10</v>
          </cell>
          <cell r="J126">
            <v>11500</v>
          </cell>
          <cell r="K126" t="str">
            <v>100-2250-10</v>
          </cell>
          <cell r="L126">
            <v>20870.18</v>
          </cell>
          <cell r="M126" t="str">
            <v>100-2240-10</v>
          </cell>
          <cell r="N126">
            <v>-32500.86</v>
          </cell>
          <cell r="O126" t="str">
            <v>100-2250-10</v>
          </cell>
          <cell r="P126">
            <v>-57178.78</v>
          </cell>
          <cell r="Q126" t="str">
            <v>100-2150-10</v>
          </cell>
          <cell r="R126">
            <v>0</v>
          </cell>
          <cell r="S126" t="str">
            <v>100-2239-10</v>
          </cell>
          <cell r="T126">
            <v>-56750.96</v>
          </cell>
          <cell r="U126" t="str">
            <v>100-2246-10</v>
          </cell>
          <cell r="V126">
            <v>-42735</v>
          </cell>
          <cell r="W126" t="str">
            <v>100-2195-10</v>
          </cell>
          <cell r="X126">
            <v>-1505.63</v>
          </cell>
        </row>
        <row r="127">
          <cell r="A127" t="str">
            <v>210-6190-10</v>
          </cell>
          <cell r="B127">
            <v>-771.11</v>
          </cell>
          <cell r="C127" t="str">
            <v>100-2300-10</v>
          </cell>
          <cell r="D127">
            <v>-34830</v>
          </cell>
          <cell r="E127" t="str">
            <v>210-6355-10</v>
          </cell>
          <cell r="F127">
            <v>8333</v>
          </cell>
          <cell r="G127" t="str">
            <v>210-6355-10</v>
          </cell>
          <cell r="H127">
            <v>8333</v>
          </cell>
          <cell r="I127" t="str">
            <v>210-6190-10</v>
          </cell>
          <cell r="J127">
            <v>-6161.3</v>
          </cell>
          <cell r="K127" t="str">
            <v>100-2260-10</v>
          </cell>
          <cell r="L127">
            <v>-714.01</v>
          </cell>
          <cell r="M127" t="str">
            <v>100-2246-10</v>
          </cell>
          <cell r="N127">
            <v>-42735</v>
          </cell>
          <cell r="O127" t="str">
            <v>100-2260-10</v>
          </cell>
          <cell r="P127">
            <v>-2652.33</v>
          </cell>
          <cell r="Q127" t="str">
            <v>100-2190-10</v>
          </cell>
          <cell r="R127">
            <v>1483.47</v>
          </cell>
          <cell r="S127" t="str">
            <v>100-2240-10</v>
          </cell>
          <cell r="T127">
            <v>-140447.37</v>
          </cell>
          <cell r="U127" t="str">
            <v>100-2250-10</v>
          </cell>
          <cell r="V127">
            <v>15222.84</v>
          </cell>
          <cell r="W127" t="str">
            <v>100-2200-10</v>
          </cell>
          <cell r="X127">
            <v>0</v>
          </cell>
        </row>
        <row r="128">
          <cell r="A128" t="str">
            <v>210-6200-10</v>
          </cell>
          <cell r="B128">
            <v>485.77</v>
          </cell>
          <cell r="C128" t="str">
            <v>210-4511-10</v>
          </cell>
          <cell r="D128">
            <v>-2919</v>
          </cell>
          <cell r="E128" t="str">
            <v>210-6356-10</v>
          </cell>
          <cell r="F128">
            <v>105000</v>
          </cell>
          <cell r="G128" t="str">
            <v>210-6356-10</v>
          </cell>
          <cell r="H128">
            <v>133475</v>
          </cell>
          <cell r="I128" t="str">
            <v>210-6220-10</v>
          </cell>
          <cell r="J128">
            <v>666.31</v>
          </cell>
          <cell r="K128" t="str">
            <v>100-2280-10</v>
          </cell>
          <cell r="L128">
            <v>-262468.25</v>
          </cell>
          <cell r="M128" t="str">
            <v>100-2250-10</v>
          </cell>
          <cell r="N128">
            <v>-13670.49</v>
          </cell>
          <cell r="O128" t="str">
            <v>100-2280-10</v>
          </cell>
          <cell r="P128">
            <v>-78728.320000000007</v>
          </cell>
          <cell r="Q128" t="str">
            <v>100-2195-10</v>
          </cell>
          <cell r="R128">
            <v>2290.5700000000002</v>
          </cell>
          <cell r="S128" t="str">
            <v>100-2246-10</v>
          </cell>
          <cell r="T128">
            <v>-42735</v>
          </cell>
          <cell r="U128" t="str">
            <v>100-2260-10</v>
          </cell>
          <cell r="V128">
            <v>-3826.28</v>
          </cell>
          <cell r="W128" t="str">
            <v>100-2210-10</v>
          </cell>
          <cell r="X128">
            <v>-577.07000000000005</v>
          </cell>
        </row>
        <row r="129">
          <cell r="A129" t="str">
            <v>210-6210-10</v>
          </cell>
          <cell r="B129">
            <v>216.22</v>
          </cell>
          <cell r="C129" t="str">
            <v>210-4705-10</v>
          </cell>
          <cell r="D129">
            <v>-1219.1099999999999</v>
          </cell>
          <cell r="E129" t="str">
            <v>210-6400-10</v>
          </cell>
          <cell r="F129">
            <v>8203</v>
          </cell>
          <cell r="G129" t="str">
            <v>210-6400-10</v>
          </cell>
          <cell r="H129">
            <v>8203.08</v>
          </cell>
          <cell r="I129" t="str">
            <v>210-6230-10</v>
          </cell>
          <cell r="J129">
            <v>44205.35</v>
          </cell>
          <cell r="K129" t="str">
            <v>210-4511-10</v>
          </cell>
          <cell r="L129">
            <v>-3111</v>
          </cell>
          <cell r="M129" t="str">
            <v>100-2260-10</v>
          </cell>
          <cell r="N129">
            <v>-2481.91</v>
          </cell>
          <cell r="O129" t="str">
            <v>100-2300-10</v>
          </cell>
          <cell r="P129">
            <v>-66650</v>
          </cell>
          <cell r="Q129" t="str">
            <v>100-2200-10</v>
          </cell>
          <cell r="R129">
            <v>-1</v>
          </cell>
          <cell r="S129" t="str">
            <v>100-2250-10</v>
          </cell>
          <cell r="T129">
            <v>-34647.86</v>
          </cell>
          <cell r="U129" t="str">
            <v>210-4511-10</v>
          </cell>
          <cell r="V129">
            <v>-8436</v>
          </cell>
          <cell r="W129" t="str">
            <v>100-2220-10</v>
          </cell>
          <cell r="X129">
            <v>-60.25</v>
          </cell>
        </row>
        <row r="130">
          <cell r="A130" t="str">
            <v>210-6220-10</v>
          </cell>
          <cell r="B130">
            <v>15393.58</v>
          </cell>
          <cell r="C130" t="str">
            <v>210-6010-10</v>
          </cell>
          <cell r="D130">
            <v>3846.16</v>
          </cell>
          <cell r="E130" t="str">
            <v>210-6410-10</v>
          </cell>
          <cell r="F130">
            <v>10431.299999999999</v>
          </cell>
          <cell r="G130" t="str">
            <v>210-6410-10</v>
          </cell>
          <cell r="H130">
            <v>10611.3</v>
          </cell>
          <cell r="I130" t="str">
            <v>210-6310-10</v>
          </cell>
          <cell r="J130">
            <v>384.44</v>
          </cell>
          <cell r="K130" t="str">
            <v>210-4705-10</v>
          </cell>
          <cell r="L130">
            <v>-8284.56</v>
          </cell>
          <cell r="M130" t="str">
            <v>210-4511-10</v>
          </cell>
          <cell r="N130">
            <v>-4714.3999999999996</v>
          </cell>
          <cell r="O130" t="str">
            <v>100-3850-10</v>
          </cell>
          <cell r="P130">
            <v>1500000</v>
          </cell>
          <cell r="Q130" t="str">
            <v>100-2210-10</v>
          </cell>
          <cell r="R130">
            <v>628.64</v>
          </cell>
          <cell r="S130" t="str">
            <v>100-2260-10</v>
          </cell>
          <cell r="T130">
            <v>14857.03</v>
          </cell>
          <cell r="U130" t="str">
            <v>210-4705-10</v>
          </cell>
          <cell r="V130">
            <v>-29761.05</v>
          </cell>
          <cell r="W130" t="str">
            <v>100-2225-10</v>
          </cell>
          <cell r="X130">
            <v>-8333</v>
          </cell>
        </row>
        <row r="131">
          <cell r="A131" t="str">
            <v>210-6230-10</v>
          </cell>
          <cell r="B131">
            <v>45504.76</v>
          </cell>
          <cell r="C131" t="str">
            <v>210-6125-10</v>
          </cell>
          <cell r="D131">
            <v>894.15</v>
          </cell>
          <cell r="E131" t="str">
            <v>210-6430-10</v>
          </cell>
          <cell r="F131">
            <v>22000</v>
          </cell>
          <cell r="G131" t="str">
            <v>210-6430-10</v>
          </cell>
          <cell r="H131">
            <v>22000</v>
          </cell>
          <cell r="I131" t="str">
            <v>210-6350-10</v>
          </cell>
          <cell r="J131">
            <v>12750</v>
          </cell>
          <cell r="K131" t="str">
            <v>210-6050-10</v>
          </cell>
          <cell r="L131">
            <v>10000</v>
          </cell>
          <cell r="M131" t="str">
            <v>210-4705-10</v>
          </cell>
          <cell r="N131">
            <v>-10683.59</v>
          </cell>
          <cell r="O131" t="str">
            <v>210-4511-10</v>
          </cell>
          <cell r="P131">
            <v>-5697.06</v>
          </cell>
          <cell r="Q131" t="str">
            <v>100-2220-10</v>
          </cell>
          <cell r="R131">
            <v>60.25</v>
          </cell>
          <cell r="S131" t="str">
            <v>100-2300-10</v>
          </cell>
          <cell r="T131">
            <v>-37840</v>
          </cell>
          <cell r="U131" t="str">
            <v>210-6010-10</v>
          </cell>
          <cell r="V131">
            <v>10576.94</v>
          </cell>
          <cell r="W131" t="str">
            <v>100-2239-10</v>
          </cell>
          <cell r="X131">
            <v>92407.19</v>
          </cell>
        </row>
        <row r="132">
          <cell r="A132" t="str">
            <v>210-6310-10</v>
          </cell>
          <cell r="B132">
            <v>1611.9</v>
          </cell>
          <cell r="C132" t="str">
            <v>210-6160-10</v>
          </cell>
          <cell r="D132">
            <v>11500</v>
          </cell>
          <cell r="E132" t="str">
            <v>210-6450-10</v>
          </cell>
          <cell r="F132">
            <v>589.52</v>
          </cell>
          <cell r="G132" t="str">
            <v>210-6500-10</v>
          </cell>
          <cell r="H132">
            <v>624.22</v>
          </cell>
          <cell r="I132" t="str">
            <v>210-6355-10</v>
          </cell>
          <cell r="J132">
            <v>8333</v>
          </cell>
          <cell r="K132" t="str">
            <v>210-6125-10</v>
          </cell>
          <cell r="L132">
            <v>891.28</v>
          </cell>
          <cell r="M132" t="str">
            <v>210-6050-10</v>
          </cell>
          <cell r="N132">
            <v>33570.71</v>
          </cell>
          <cell r="O132" t="str">
            <v>210-4705-10</v>
          </cell>
          <cell r="P132">
            <v>-17450.45</v>
          </cell>
          <cell r="Q132" t="str">
            <v>100-2225-10</v>
          </cell>
          <cell r="R132">
            <v>46288</v>
          </cell>
          <cell r="S132" t="str">
            <v>210-4511-10</v>
          </cell>
          <cell r="T132">
            <v>-6982.11</v>
          </cell>
          <cell r="U132" t="str">
            <v>210-6160-10</v>
          </cell>
          <cell r="V132">
            <v>11500</v>
          </cell>
          <cell r="W132" t="str">
            <v>100-2240-10</v>
          </cell>
          <cell r="X132">
            <v>-197182.71</v>
          </cell>
        </row>
        <row r="133">
          <cell r="A133" t="str">
            <v>210-6342-10</v>
          </cell>
          <cell r="B133">
            <v>1166.4000000000001</v>
          </cell>
          <cell r="C133" t="str">
            <v>210-6170-10</v>
          </cell>
          <cell r="D133">
            <v>313.17</v>
          </cell>
          <cell r="E133" t="str">
            <v>210-6510-10</v>
          </cell>
          <cell r="F133">
            <v>5396.53</v>
          </cell>
          <cell r="G133" t="str">
            <v>210-6510-10</v>
          </cell>
          <cell r="H133">
            <v>200</v>
          </cell>
          <cell r="I133" t="str">
            <v>210-6356-10</v>
          </cell>
          <cell r="J133">
            <v>103475</v>
          </cell>
          <cell r="K133" t="str">
            <v>210-6160-10</v>
          </cell>
          <cell r="L133">
            <v>11500</v>
          </cell>
          <cell r="M133" t="str">
            <v>210-6125-10</v>
          </cell>
          <cell r="N133">
            <v>846.19</v>
          </cell>
          <cell r="O133" t="str">
            <v>210-6010-10</v>
          </cell>
          <cell r="P133">
            <v>3365.39</v>
          </cell>
          <cell r="Q133" t="str">
            <v>100-2239-10</v>
          </cell>
          <cell r="R133">
            <v>-72375.009999999995</v>
          </cell>
          <cell r="S133" t="str">
            <v>210-4705-10</v>
          </cell>
          <cell r="T133">
            <v>-24454.44</v>
          </cell>
          <cell r="U133" t="str">
            <v>210-6170-10</v>
          </cell>
          <cell r="V133">
            <v>894.17</v>
          </cell>
          <cell r="W133" t="str">
            <v>100-2246-10</v>
          </cell>
          <cell r="X133">
            <v>-42735</v>
          </cell>
        </row>
        <row r="134">
          <cell r="A134" t="str">
            <v>210-6350-10</v>
          </cell>
          <cell r="B134">
            <v>12750</v>
          </cell>
          <cell r="C134" t="str">
            <v>210-6180-10</v>
          </cell>
          <cell r="D134">
            <v>10767.14</v>
          </cell>
          <cell r="E134" t="str">
            <v>210-6540-10</v>
          </cell>
          <cell r="F134">
            <v>1147.5</v>
          </cell>
          <cell r="G134" t="str">
            <v>210-6590-10</v>
          </cell>
          <cell r="H134">
            <v>0</v>
          </cell>
          <cell r="I134" t="str">
            <v>210-6400-10</v>
          </cell>
          <cell r="J134">
            <v>8203.08</v>
          </cell>
          <cell r="K134" t="str">
            <v>210-6220-10</v>
          </cell>
          <cell r="L134">
            <v>-19188.96</v>
          </cell>
          <cell r="M134" t="str">
            <v>210-6160-10</v>
          </cell>
          <cell r="N134">
            <v>11500</v>
          </cell>
          <cell r="O134" t="str">
            <v>210-6020-10</v>
          </cell>
          <cell r="P134">
            <v>55480</v>
          </cell>
          <cell r="Q134" t="str">
            <v>100-2240-10</v>
          </cell>
          <cell r="R134">
            <v>-43182.03</v>
          </cell>
          <cell r="S134" t="str">
            <v>210-6010-10</v>
          </cell>
          <cell r="T134">
            <v>12019.25</v>
          </cell>
          <cell r="U134" t="str">
            <v>210-6180-10</v>
          </cell>
          <cell r="V134">
            <v>206.25</v>
          </cell>
          <cell r="W134" t="str">
            <v>100-2250-10</v>
          </cell>
          <cell r="X134">
            <v>136318.51</v>
          </cell>
        </row>
        <row r="135">
          <cell r="A135" t="str">
            <v>210-6355-10</v>
          </cell>
          <cell r="B135">
            <v>8333</v>
          </cell>
          <cell r="C135" t="str">
            <v>210-6190-10</v>
          </cell>
          <cell r="D135">
            <v>38.85</v>
          </cell>
          <cell r="E135" t="str">
            <v>210-6600-10</v>
          </cell>
          <cell r="F135">
            <v>364</v>
          </cell>
          <cell r="G135" t="str">
            <v>210-6600-10</v>
          </cell>
          <cell r="H135">
            <v>551.11</v>
          </cell>
          <cell r="I135" t="str">
            <v>210-6410-10</v>
          </cell>
          <cell r="J135">
            <v>10521.3</v>
          </cell>
          <cell r="K135" t="str">
            <v>210-6230-10</v>
          </cell>
          <cell r="L135">
            <v>44118.09</v>
          </cell>
          <cell r="M135" t="str">
            <v>210-6220-10</v>
          </cell>
          <cell r="N135">
            <v>446.67</v>
          </cell>
          <cell r="O135" t="str">
            <v>210-6050-10</v>
          </cell>
          <cell r="P135">
            <v>14430</v>
          </cell>
          <cell r="Q135" t="str">
            <v>100-2246-10</v>
          </cell>
          <cell r="R135">
            <v>-42735</v>
          </cell>
          <cell r="S135" t="str">
            <v>210-6020-10</v>
          </cell>
          <cell r="T135">
            <v>-65619.149999999994</v>
          </cell>
          <cell r="U135" t="str">
            <v>210-6190-10</v>
          </cell>
          <cell r="V135">
            <v>106.83</v>
          </cell>
          <cell r="W135" t="str">
            <v>100-2260-10</v>
          </cell>
          <cell r="X135">
            <v>-11029.04</v>
          </cell>
        </row>
        <row r="136">
          <cell r="A136" t="str">
            <v>210-6356-10</v>
          </cell>
          <cell r="B136">
            <v>207546</v>
          </cell>
          <cell r="C136" t="str">
            <v>210-6200-10</v>
          </cell>
          <cell r="D136">
            <v>183.72</v>
          </cell>
          <cell r="E136" t="str">
            <v>210-6620-10</v>
          </cell>
          <cell r="F136">
            <v>308.31</v>
          </cell>
          <cell r="G136" t="str">
            <v>210-6610-10</v>
          </cell>
          <cell r="H136">
            <v>916.9</v>
          </cell>
          <cell r="I136" t="str">
            <v>210-6430-10</v>
          </cell>
          <cell r="J136">
            <v>22000</v>
          </cell>
          <cell r="K136" t="str">
            <v>210-6320-10</v>
          </cell>
          <cell r="L136">
            <v>64.8</v>
          </cell>
          <cell r="M136" t="str">
            <v>210-6230-10</v>
          </cell>
          <cell r="N136">
            <v>44124.13</v>
          </cell>
          <cell r="O136" t="str">
            <v>210-6070-10</v>
          </cell>
          <cell r="P136">
            <v>1442.31</v>
          </cell>
          <cell r="Q136" t="str">
            <v>100-2250-10</v>
          </cell>
          <cell r="R136">
            <v>-62528.24</v>
          </cell>
          <cell r="S136" t="str">
            <v>210-6050-10</v>
          </cell>
          <cell r="T136">
            <v>-2856.63</v>
          </cell>
          <cell r="U136" t="str">
            <v>210-6220-10</v>
          </cell>
          <cell r="V136">
            <v>787</v>
          </cell>
          <cell r="W136" t="str">
            <v>100-2300-10</v>
          </cell>
          <cell r="X136">
            <v>-4730</v>
          </cell>
        </row>
        <row r="137">
          <cell r="A137" t="str">
            <v>210-6400-10</v>
          </cell>
          <cell r="B137">
            <v>11585</v>
          </cell>
          <cell r="C137" t="str">
            <v>210-6210-10</v>
          </cell>
          <cell r="D137">
            <v>82.38</v>
          </cell>
          <cell r="E137" t="str">
            <v>210-6650-10</v>
          </cell>
          <cell r="F137">
            <v>152.18</v>
          </cell>
          <cell r="G137" t="str">
            <v>210-6620-10</v>
          </cell>
          <cell r="H137">
            <v>852.78</v>
          </cell>
          <cell r="I137" t="str">
            <v>210-6462-10</v>
          </cell>
          <cell r="J137">
            <v>102.6</v>
          </cell>
          <cell r="K137" t="str">
            <v>210-6350-10</v>
          </cell>
          <cell r="L137">
            <v>12750</v>
          </cell>
          <cell r="M137" t="str">
            <v>210-6310-10</v>
          </cell>
          <cell r="N137">
            <v>803.6</v>
          </cell>
          <cell r="O137" t="str">
            <v>210-6160-10</v>
          </cell>
          <cell r="P137">
            <v>11500</v>
          </cell>
          <cell r="Q137" t="str">
            <v>100-2260-10</v>
          </cell>
          <cell r="R137">
            <v>-2490</v>
          </cell>
          <cell r="S137" t="str">
            <v>210-6160-10</v>
          </cell>
          <cell r="T137">
            <v>11500</v>
          </cell>
          <cell r="U137" t="str">
            <v>210-6230-10</v>
          </cell>
          <cell r="V137">
            <v>42735</v>
          </cell>
          <cell r="W137" t="str">
            <v>100-3200-10</v>
          </cell>
          <cell r="X137">
            <v>1500000</v>
          </cell>
        </row>
        <row r="138">
          <cell r="A138" t="str">
            <v>210-6410-10</v>
          </cell>
          <cell r="B138">
            <v>10431.299999999999</v>
          </cell>
          <cell r="C138" t="str">
            <v>210-6220-10</v>
          </cell>
          <cell r="D138">
            <v>20251.11</v>
          </cell>
          <cell r="E138" t="str">
            <v>210-6665-10</v>
          </cell>
          <cell r="F138">
            <v>195.85</v>
          </cell>
          <cell r="G138" t="str">
            <v>210-6650-10</v>
          </cell>
          <cell r="H138">
            <v>46.93</v>
          </cell>
          <cell r="I138" t="str">
            <v>210-6600-10</v>
          </cell>
          <cell r="J138">
            <v>236.8</v>
          </cell>
          <cell r="K138" t="str">
            <v>210-6355-10</v>
          </cell>
          <cell r="L138">
            <v>8333</v>
          </cell>
          <cell r="M138" t="str">
            <v>210-6342-10</v>
          </cell>
          <cell r="N138">
            <v>1900.11</v>
          </cell>
          <cell r="O138" t="str">
            <v>210-6170-10</v>
          </cell>
          <cell r="P138">
            <v>406.44</v>
          </cell>
          <cell r="Q138" t="str">
            <v>100-2280-10</v>
          </cell>
          <cell r="R138">
            <v>226426.64</v>
          </cell>
          <cell r="S138" t="str">
            <v>210-6170-10</v>
          </cell>
          <cell r="T138">
            <v>1016.1</v>
          </cell>
          <cell r="U138" t="str">
            <v>210-6310-10</v>
          </cell>
          <cell r="V138">
            <v>44.25</v>
          </cell>
          <cell r="W138" t="str">
            <v>100-3850-10</v>
          </cell>
          <cell r="X138">
            <v>-1500000</v>
          </cell>
        </row>
        <row r="139">
          <cell r="A139" t="str">
            <v>210-6430-10</v>
          </cell>
          <cell r="B139">
            <v>22000</v>
          </cell>
          <cell r="C139" t="str">
            <v>210-6230-10</v>
          </cell>
          <cell r="D139">
            <v>44260.85</v>
          </cell>
          <cell r="E139" t="str">
            <v>210-6700-10</v>
          </cell>
          <cell r="F139">
            <v>352.91</v>
          </cell>
          <cell r="G139" t="str">
            <v>210-6665-10</v>
          </cell>
          <cell r="H139">
            <v>712.35</v>
          </cell>
          <cell r="I139" t="str">
            <v>210-6620-10</v>
          </cell>
          <cell r="J139">
            <v>410.52</v>
          </cell>
          <cell r="K139" t="str">
            <v>210-6356-10</v>
          </cell>
          <cell r="L139">
            <v>-50875</v>
          </cell>
          <cell r="M139" t="str">
            <v>210-6350-10</v>
          </cell>
          <cell r="N139">
            <v>12750</v>
          </cell>
          <cell r="O139" t="str">
            <v>210-6180-10</v>
          </cell>
          <cell r="P139">
            <v>93.75</v>
          </cell>
          <cell r="Q139" t="str">
            <v>100-2300-10</v>
          </cell>
          <cell r="R139">
            <v>-16770</v>
          </cell>
          <cell r="S139" t="str">
            <v>210-6180-10</v>
          </cell>
          <cell r="T139">
            <v>234.38</v>
          </cell>
          <cell r="U139" t="str">
            <v>210-6350-10</v>
          </cell>
          <cell r="V139">
            <v>12750</v>
          </cell>
          <cell r="W139" t="str">
            <v>210-4511-10</v>
          </cell>
          <cell r="X139">
            <v>-44155.07</v>
          </cell>
        </row>
        <row r="140">
          <cell r="A140" t="str">
            <v>210-6450-10</v>
          </cell>
          <cell r="B140">
            <v>1179.04</v>
          </cell>
          <cell r="C140" t="str">
            <v>210-6310-10</v>
          </cell>
          <cell r="D140">
            <v>430.89</v>
          </cell>
          <cell r="E140" t="str">
            <v>210-6720-10</v>
          </cell>
          <cell r="F140">
            <v>1571.57</v>
          </cell>
          <cell r="G140" t="str">
            <v>210-6700-10</v>
          </cell>
          <cell r="H140">
            <v>348.82</v>
          </cell>
          <cell r="I140" t="str">
            <v>210-6650-10</v>
          </cell>
          <cell r="J140">
            <v>123.21</v>
          </cell>
          <cell r="K140" t="str">
            <v>210-6400-10</v>
          </cell>
          <cell r="L140">
            <v>15268.44</v>
          </cell>
          <cell r="M140" t="str">
            <v>210-6355-10</v>
          </cell>
          <cell r="N140">
            <v>8333</v>
          </cell>
          <cell r="O140" t="str">
            <v>210-6190-10</v>
          </cell>
          <cell r="P140">
            <v>48.56</v>
          </cell>
          <cell r="Q140" t="str">
            <v>210-4511-10</v>
          </cell>
          <cell r="R140">
            <v>-5202.12</v>
          </cell>
          <cell r="S140" t="str">
            <v>210-6190-10</v>
          </cell>
          <cell r="T140">
            <v>121.4</v>
          </cell>
          <cell r="U140" t="str">
            <v>210-6355-10</v>
          </cell>
          <cell r="V140">
            <v>8333</v>
          </cell>
          <cell r="W140" t="str">
            <v>210-4705-10</v>
          </cell>
          <cell r="X140">
            <v>52245.49</v>
          </cell>
        </row>
        <row r="141">
          <cell r="A141" t="str">
            <v>210-6600-10</v>
          </cell>
          <cell r="B141">
            <v>267.52999999999997</v>
          </cell>
          <cell r="C141" t="str">
            <v>210-6342-10</v>
          </cell>
          <cell r="D141">
            <v>540</v>
          </cell>
          <cell r="E141" t="str">
            <v>210-6730-10</v>
          </cell>
          <cell r="F141">
            <v>5060</v>
          </cell>
          <cell r="G141" t="str">
            <v>210-6720-10</v>
          </cell>
          <cell r="H141">
            <v>2500</v>
          </cell>
          <cell r="I141" t="str">
            <v>210-6660-10</v>
          </cell>
          <cell r="J141">
            <v>192.77</v>
          </cell>
          <cell r="K141" t="str">
            <v>210-6410-10</v>
          </cell>
          <cell r="L141">
            <v>11173.42</v>
          </cell>
          <cell r="M141" t="str">
            <v>210-6356-10</v>
          </cell>
          <cell r="N141">
            <v>160682</v>
          </cell>
          <cell r="O141" t="str">
            <v>210-6200-10</v>
          </cell>
          <cell r="P141">
            <v>231.32</v>
          </cell>
          <cell r="Q141" t="str">
            <v>210-4705-10</v>
          </cell>
          <cell r="R141">
            <v>-21965.3</v>
          </cell>
          <cell r="S141" t="str">
            <v>210-6200-10</v>
          </cell>
          <cell r="T141">
            <v>133.63999999999999</v>
          </cell>
          <cell r="U141" t="str">
            <v>210-6356-10</v>
          </cell>
          <cell r="V141">
            <v>165000</v>
          </cell>
          <cell r="W141" t="str">
            <v>210-6010-10</v>
          </cell>
          <cell r="X141">
            <v>8653.86</v>
          </cell>
        </row>
        <row r="142">
          <cell r="A142" t="str">
            <v>210-6650-10</v>
          </cell>
          <cell r="B142">
            <v>92.71</v>
          </cell>
          <cell r="C142" t="str">
            <v>210-6350-10</v>
          </cell>
          <cell r="D142">
            <v>12750</v>
          </cell>
          <cell r="E142" t="str">
            <v>210-6731-10</v>
          </cell>
          <cell r="F142">
            <v>11561.83</v>
          </cell>
          <cell r="G142" t="str">
            <v>210-6730-10</v>
          </cell>
          <cell r="H142">
            <v>5060</v>
          </cell>
          <cell r="I142" t="str">
            <v>210-6665-10</v>
          </cell>
          <cell r="J142">
            <v>92.1</v>
          </cell>
          <cell r="K142" t="str">
            <v>210-6430-10</v>
          </cell>
          <cell r="L142">
            <v>22000</v>
          </cell>
          <cell r="M142" t="str">
            <v>210-6400-10</v>
          </cell>
          <cell r="N142">
            <v>8203.08</v>
          </cell>
          <cell r="O142" t="str">
            <v>210-6210-10</v>
          </cell>
          <cell r="P142">
            <v>102.96</v>
          </cell>
          <cell r="Q142" t="str">
            <v>210-6010-10</v>
          </cell>
          <cell r="R142">
            <v>9615.4</v>
          </cell>
          <cell r="S142" t="str">
            <v>210-6210-10</v>
          </cell>
          <cell r="T142">
            <v>18.309999999999999</v>
          </cell>
          <cell r="U142" t="str">
            <v>210-6400-10</v>
          </cell>
          <cell r="V142">
            <v>8203.08</v>
          </cell>
          <cell r="W142" t="str">
            <v>210-6050-10</v>
          </cell>
          <cell r="X142">
            <v>95</v>
          </cell>
        </row>
        <row r="143">
          <cell r="A143" t="str">
            <v>210-6660-10</v>
          </cell>
          <cell r="B143">
            <v>1000</v>
          </cell>
          <cell r="C143" t="str">
            <v>210-6355-10</v>
          </cell>
          <cell r="D143">
            <v>8333</v>
          </cell>
          <cell r="E143" t="str">
            <v>210-6732-10</v>
          </cell>
          <cell r="F143">
            <v>4225</v>
          </cell>
          <cell r="G143" t="str">
            <v>210-6731-10</v>
          </cell>
          <cell r="H143">
            <v>12390.38</v>
          </cell>
          <cell r="I143" t="str">
            <v>210-6700-10</v>
          </cell>
          <cell r="J143">
            <v>429.05</v>
          </cell>
          <cell r="K143" t="str">
            <v>210-6500-10</v>
          </cell>
          <cell r="L143">
            <v>826</v>
          </cell>
          <cell r="M143" t="str">
            <v>210-6410-10</v>
          </cell>
          <cell r="N143">
            <v>13413.63</v>
          </cell>
          <cell r="O143" t="str">
            <v>210-6220-10</v>
          </cell>
          <cell r="P143">
            <v>560.82000000000005</v>
          </cell>
          <cell r="Q143" t="str">
            <v>210-6020-10</v>
          </cell>
          <cell r="R143">
            <v>10139.15</v>
          </cell>
          <cell r="S143" t="str">
            <v>210-6220-10</v>
          </cell>
          <cell r="T143">
            <v>517.29999999999995</v>
          </cell>
          <cell r="U143" t="str">
            <v>210-6410-10</v>
          </cell>
          <cell r="V143">
            <v>11967.47</v>
          </cell>
          <cell r="W143" t="str">
            <v>210-6070-10</v>
          </cell>
          <cell r="X143">
            <v>2403.85</v>
          </cell>
        </row>
        <row r="144">
          <cell r="A144" t="str">
            <v>210-6665-10</v>
          </cell>
          <cell r="B144">
            <v>330</v>
          </cell>
          <cell r="C144" t="str">
            <v>210-6356-10</v>
          </cell>
          <cell r="D144">
            <v>180000</v>
          </cell>
          <cell r="E144" t="str">
            <v>210-6740-10</v>
          </cell>
          <cell r="F144">
            <v>40456.339999999997</v>
          </cell>
          <cell r="G144" t="str">
            <v>210-6732-10</v>
          </cell>
          <cell r="H144">
            <v>800</v>
          </cell>
          <cell r="I144" t="str">
            <v>210-6720-10</v>
          </cell>
          <cell r="J144">
            <v>700</v>
          </cell>
          <cell r="K144" t="str">
            <v>210-6600-10</v>
          </cell>
          <cell r="L144">
            <v>761.62</v>
          </cell>
          <cell r="M144" t="str">
            <v>210-6430-10</v>
          </cell>
          <cell r="N144">
            <v>20900</v>
          </cell>
          <cell r="O144" t="str">
            <v>210-6230-10</v>
          </cell>
          <cell r="P144">
            <v>67735</v>
          </cell>
          <cell r="Q144" t="str">
            <v>210-6050-10</v>
          </cell>
          <cell r="R144">
            <v>6800</v>
          </cell>
          <cell r="S144" t="str">
            <v>210-6230-10</v>
          </cell>
          <cell r="T144">
            <v>44126.46</v>
          </cell>
          <cell r="U144" t="str">
            <v>210-6430-10</v>
          </cell>
          <cell r="V144">
            <v>22000</v>
          </cell>
          <cell r="W144" t="str">
            <v>210-6125-10</v>
          </cell>
          <cell r="X144">
            <v>891.28</v>
          </cell>
        </row>
        <row r="145">
          <cell r="A145" t="str">
            <v>210-6730-10</v>
          </cell>
          <cell r="B145">
            <v>1680</v>
          </cell>
          <cell r="C145" t="str">
            <v>210-6400-10</v>
          </cell>
          <cell r="D145">
            <v>4821.16</v>
          </cell>
          <cell r="E145" t="str">
            <v>210-6750-10</v>
          </cell>
          <cell r="F145">
            <v>9672.5</v>
          </cell>
          <cell r="G145" t="str">
            <v>210-6740-10</v>
          </cell>
          <cell r="H145">
            <v>-29587.94</v>
          </cell>
          <cell r="I145" t="str">
            <v>210-6730-10</v>
          </cell>
          <cell r="J145">
            <v>5060</v>
          </cell>
          <cell r="K145" t="str">
            <v>210-6620-10</v>
          </cell>
          <cell r="L145">
            <v>355.67</v>
          </cell>
          <cell r="M145" t="str">
            <v>210-6500-10</v>
          </cell>
          <cell r="N145">
            <v>800</v>
          </cell>
          <cell r="O145" t="str">
            <v>210-6310-10</v>
          </cell>
          <cell r="P145">
            <v>535.77</v>
          </cell>
          <cell r="Q145" t="str">
            <v>210-6125-10</v>
          </cell>
          <cell r="R145">
            <v>1782.56</v>
          </cell>
          <cell r="S145" t="str">
            <v>210-6310-10</v>
          </cell>
          <cell r="T145">
            <v>133.72999999999999</v>
          </cell>
          <cell r="U145" t="str">
            <v>210-6462-10</v>
          </cell>
          <cell r="V145">
            <v>592.08000000000004</v>
          </cell>
          <cell r="W145" t="str">
            <v>210-6160-10</v>
          </cell>
          <cell r="X145">
            <v>11500</v>
          </cell>
        </row>
        <row r="146">
          <cell r="A146" t="str">
            <v>210-6731-10</v>
          </cell>
          <cell r="B146">
            <v>13595.33</v>
          </cell>
          <cell r="C146" t="str">
            <v>210-6410-10</v>
          </cell>
          <cell r="D146">
            <v>10431.299999999999</v>
          </cell>
          <cell r="E146" t="str">
            <v>210-6755-10</v>
          </cell>
          <cell r="F146">
            <v>4143.75</v>
          </cell>
          <cell r="G146" t="str">
            <v>210-6750-10</v>
          </cell>
          <cell r="H146">
            <v>9200</v>
          </cell>
          <cell r="I146" t="str">
            <v>210-6731-10</v>
          </cell>
          <cell r="J146">
            <v>11289.5</v>
          </cell>
          <cell r="K146" t="str">
            <v>210-6670-10</v>
          </cell>
          <cell r="L146">
            <v>1.7</v>
          </cell>
          <cell r="M146" t="str">
            <v>210-6510-10</v>
          </cell>
          <cell r="N146">
            <v>0</v>
          </cell>
          <cell r="O146" t="str">
            <v>210-6350-10</v>
          </cell>
          <cell r="P146">
            <v>12750</v>
          </cell>
          <cell r="Q146" t="str">
            <v>210-6160-10</v>
          </cell>
          <cell r="R146">
            <v>11500</v>
          </cell>
          <cell r="S146" t="str">
            <v>210-6330-10</v>
          </cell>
          <cell r="T146">
            <v>159.29</v>
          </cell>
          <cell r="U146" t="str">
            <v>210-6590-10</v>
          </cell>
          <cell r="V146">
            <v>1091.8599999999999</v>
          </cell>
          <cell r="W146" t="str">
            <v>210-6170-10</v>
          </cell>
          <cell r="X146">
            <v>981.49</v>
          </cell>
        </row>
        <row r="147">
          <cell r="A147" t="str">
            <v>210-6732-10</v>
          </cell>
          <cell r="B147">
            <v>854</v>
          </cell>
          <cell r="C147" t="str">
            <v>210-6430-10</v>
          </cell>
          <cell r="D147">
            <v>22000</v>
          </cell>
          <cell r="E147" t="str">
            <v>210-6765-10</v>
          </cell>
          <cell r="F147">
            <v>304.25</v>
          </cell>
          <cell r="G147" t="str">
            <v>210-6755-10</v>
          </cell>
          <cell r="H147">
            <v>4143.75</v>
          </cell>
          <cell r="I147" t="str">
            <v>210-6732-10</v>
          </cell>
          <cell r="J147">
            <v>901.71</v>
          </cell>
          <cell r="K147" t="str">
            <v>210-6700-10</v>
          </cell>
          <cell r="L147">
            <v>533.01</v>
          </cell>
          <cell r="M147" t="str">
            <v>210-6600-10</v>
          </cell>
          <cell r="N147">
            <v>257.88</v>
          </cell>
          <cell r="O147" t="str">
            <v>210-6355-10</v>
          </cell>
          <cell r="P147">
            <v>8333</v>
          </cell>
          <cell r="Q147" t="str">
            <v>210-6170-10</v>
          </cell>
          <cell r="R147">
            <v>812.88</v>
          </cell>
          <cell r="S147" t="str">
            <v>210-6342-10</v>
          </cell>
          <cell r="T147">
            <v>359.88</v>
          </cell>
          <cell r="U147" t="str">
            <v>210-6600-10</v>
          </cell>
          <cell r="V147">
            <v>551.85</v>
          </cell>
          <cell r="W147" t="str">
            <v>210-6180-10</v>
          </cell>
          <cell r="X147">
            <v>215.62</v>
          </cell>
        </row>
        <row r="148">
          <cell r="A148" t="str">
            <v>210-6740-10</v>
          </cell>
          <cell r="B148">
            <v>21221.18</v>
          </cell>
          <cell r="C148" t="str">
            <v>210-6500-10</v>
          </cell>
          <cell r="D148">
            <v>196.45</v>
          </cell>
          <cell r="E148" t="str">
            <v>210-6770-10</v>
          </cell>
          <cell r="F148">
            <v>1023</v>
          </cell>
          <cell r="G148" t="str">
            <v>210-6760-10</v>
          </cell>
          <cell r="H148">
            <v>320</v>
          </cell>
          <cell r="I148" t="str">
            <v>210-6740-10</v>
          </cell>
          <cell r="J148">
            <v>937.29</v>
          </cell>
          <cell r="K148" t="str">
            <v>210-6720-10</v>
          </cell>
          <cell r="L148">
            <v>8450</v>
          </cell>
          <cell r="M148" t="str">
            <v>210-6610-10</v>
          </cell>
          <cell r="N148">
            <v>2621.27</v>
          </cell>
          <cell r="O148" t="str">
            <v>210-6356-10</v>
          </cell>
          <cell r="P148">
            <v>259980</v>
          </cell>
          <cell r="Q148" t="str">
            <v>210-6180-10</v>
          </cell>
          <cell r="R148">
            <v>187.5</v>
          </cell>
          <cell r="S148" t="str">
            <v>210-6350-10</v>
          </cell>
          <cell r="T148">
            <v>12750</v>
          </cell>
          <cell r="U148" t="str">
            <v>210-6620-10</v>
          </cell>
          <cell r="V148">
            <v>718.18</v>
          </cell>
          <cell r="W148" t="str">
            <v>210-6190-10</v>
          </cell>
          <cell r="X148">
            <v>6712.24</v>
          </cell>
        </row>
        <row r="149">
          <cell r="A149" t="str">
            <v>210-6750-10</v>
          </cell>
          <cell r="B149">
            <v>9200</v>
          </cell>
          <cell r="C149" t="str">
            <v>210-6510-10</v>
          </cell>
          <cell r="D149">
            <v>0</v>
          </cell>
          <cell r="E149" t="str">
            <v>210-6800-10</v>
          </cell>
          <cell r="F149">
            <v>943.89</v>
          </cell>
          <cell r="G149" t="str">
            <v>210-6765-10</v>
          </cell>
          <cell r="H149">
            <v>303.05</v>
          </cell>
          <cell r="I149" t="str">
            <v>210-6750-10</v>
          </cell>
          <cell r="J149">
            <v>9200</v>
          </cell>
          <cell r="K149" t="str">
            <v>210-6730-10</v>
          </cell>
          <cell r="L149">
            <v>5060</v>
          </cell>
          <cell r="M149" t="str">
            <v>210-6620-10</v>
          </cell>
          <cell r="N149">
            <v>401.94</v>
          </cell>
          <cell r="O149" t="str">
            <v>210-6400-10</v>
          </cell>
          <cell r="P149">
            <v>8203.08</v>
          </cell>
          <cell r="Q149" t="str">
            <v>210-6190-10</v>
          </cell>
          <cell r="R149">
            <v>97.12</v>
          </cell>
          <cell r="S149" t="str">
            <v>210-6355-10</v>
          </cell>
          <cell r="T149">
            <v>8333</v>
          </cell>
          <cell r="U149" t="str">
            <v>210-6650-10</v>
          </cell>
          <cell r="V149">
            <v>17.54</v>
          </cell>
          <cell r="W149" t="str">
            <v>210-6200-10</v>
          </cell>
          <cell r="X149">
            <v>231.32</v>
          </cell>
        </row>
        <row r="150">
          <cell r="A150" t="str">
            <v>210-6755-10</v>
          </cell>
          <cell r="B150">
            <v>0</v>
          </cell>
          <cell r="C150" t="str">
            <v>210-6600-10</v>
          </cell>
          <cell r="D150">
            <v>727.17</v>
          </cell>
          <cell r="E150" t="str">
            <v>210-6801-10</v>
          </cell>
          <cell r="F150">
            <v>168383.39</v>
          </cell>
          <cell r="G150" t="str">
            <v>210-6770-10</v>
          </cell>
          <cell r="H150">
            <v>2245.88</v>
          </cell>
          <cell r="I150" t="str">
            <v>210-6755-10</v>
          </cell>
          <cell r="J150">
            <v>4143.75</v>
          </cell>
          <cell r="K150" t="str">
            <v>210-6731-10</v>
          </cell>
          <cell r="L150">
            <v>11289.5</v>
          </cell>
          <cell r="M150" t="str">
            <v>210-6630-10</v>
          </cell>
          <cell r="N150">
            <v>-22.5</v>
          </cell>
          <cell r="O150" t="str">
            <v>210-6410-10</v>
          </cell>
          <cell r="P150">
            <v>11967.47</v>
          </cell>
          <cell r="Q150" t="str">
            <v>210-6200-10</v>
          </cell>
          <cell r="R150">
            <v>462.64</v>
          </cell>
          <cell r="S150" t="str">
            <v>210-6356-10</v>
          </cell>
          <cell r="T150">
            <v>153921</v>
          </cell>
          <cell r="U150" t="str">
            <v>210-6660-10</v>
          </cell>
          <cell r="V150">
            <v>831.42</v>
          </cell>
          <cell r="W150" t="str">
            <v>210-6210-10</v>
          </cell>
          <cell r="X150">
            <v>106.8</v>
          </cell>
        </row>
        <row r="151">
          <cell r="A151" t="str">
            <v>210-6765-10</v>
          </cell>
          <cell r="B151">
            <v>482.3</v>
          </cell>
          <cell r="C151" t="str">
            <v>210-6620-10</v>
          </cell>
          <cell r="D151">
            <v>855.44</v>
          </cell>
          <cell r="E151" t="str">
            <v>210-6802-10</v>
          </cell>
          <cell r="F151">
            <v>40000</v>
          </cell>
          <cell r="G151" t="str">
            <v>210-6800-10</v>
          </cell>
          <cell r="H151">
            <v>868.23</v>
          </cell>
          <cell r="I151" t="str">
            <v>210-6760-10</v>
          </cell>
          <cell r="J151">
            <v>250</v>
          </cell>
          <cell r="K151" t="str">
            <v>210-6732-10</v>
          </cell>
          <cell r="L151">
            <v>232</v>
          </cell>
          <cell r="M151" t="str">
            <v>210-6650-10</v>
          </cell>
          <cell r="N151">
            <v>76.900000000000006</v>
          </cell>
          <cell r="O151" t="str">
            <v>210-6430-10</v>
          </cell>
          <cell r="P151">
            <v>22000</v>
          </cell>
          <cell r="Q151" t="str">
            <v>210-6210-10</v>
          </cell>
          <cell r="R151">
            <v>205.92</v>
          </cell>
          <cell r="S151" t="str">
            <v>210-6400-10</v>
          </cell>
          <cell r="T151">
            <v>8203.08</v>
          </cell>
          <cell r="U151" t="str">
            <v>210-6665-10</v>
          </cell>
          <cell r="V151">
            <v>505.94</v>
          </cell>
          <cell r="W151" t="str">
            <v>210-6220-10</v>
          </cell>
          <cell r="X151">
            <v>329.75</v>
          </cell>
        </row>
        <row r="152">
          <cell r="A152" t="str">
            <v>210-6770-10</v>
          </cell>
          <cell r="B152">
            <v>1036</v>
          </cell>
          <cell r="C152" t="str">
            <v>210-6650-10</v>
          </cell>
          <cell r="D152">
            <v>106.7</v>
          </cell>
          <cell r="E152" t="str">
            <v>210-6805-10</v>
          </cell>
          <cell r="F152">
            <v>5011</v>
          </cell>
          <cell r="G152" t="str">
            <v>210-6801-10</v>
          </cell>
          <cell r="H152">
            <v>167726.63</v>
          </cell>
          <cell r="I152" t="str">
            <v>210-6765-10</v>
          </cell>
          <cell r="J152">
            <v>313.7</v>
          </cell>
          <cell r="K152" t="str">
            <v>210-6740-10</v>
          </cell>
          <cell r="L152">
            <v>412.06</v>
          </cell>
          <cell r="M152" t="str">
            <v>210-6660-10</v>
          </cell>
          <cell r="N152">
            <v>6772.75</v>
          </cell>
          <cell r="O152" t="str">
            <v>210-6450-10</v>
          </cell>
          <cell r="P152">
            <v>545.85</v>
          </cell>
          <cell r="Q152" t="str">
            <v>210-6220-10</v>
          </cell>
          <cell r="R152">
            <v>519.79999999999995</v>
          </cell>
          <cell r="S152" t="str">
            <v>210-6410-10</v>
          </cell>
          <cell r="T152">
            <v>11967.47</v>
          </cell>
          <cell r="U152" t="str">
            <v>210-6680-10</v>
          </cell>
          <cell r="V152">
            <v>2.58</v>
          </cell>
          <cell r="W152" t="str">
            <v>210-6230-10</v>
          </cell>
          <cell r="X152">
            <v>44126.46</v>
          </cell>
        </row>
        <row r="153">
          <cell r="A153" t="str">
            <v>210-6800-10</v>
          </cell>
          <cell r="B153">
            <v>1604.84</v>
          </cell>
          <cell r="C153" t="str">
            <v>210-6660-10</v>
          </cell>
          <cell r="D153">
            <v>1025.42</v>
          </cell>
          <cell r="E153" t="str">
            <v>210-6901-10</v>
          </cell>
          <cell r="F153">
            <v>-417984.86</v>
          </cell>
          <cell r="G153" t="str">
            <v>210-6802-10</v>
          </cell>
          <cell r="H153">
            <v>40000</v>
          </cell>
          <cell r="I153" t="str">
            <v>210-6770-10</v>
          </cell>
          <cell r="J153">
            <v>1011</v>
          </cell>
          <cell r="K153" t="str">
            <v>210-6750-10</v>
          </cell>
          <cell r="L153">
            <v>9200</v>
          </cell>
          <cell r="M153" t="str">
            <v>210-6665-10</v>
          </cell>
          <cell r="N153">
            <v>876.01</v>
          </cell>
          <cell r="O153" t="str">
            <v>210-6500-10</v>
          </cell>
          <cell r="P153">
            <v>2000</v>
          </cell>
          <cell r="Q153" t="str">
            <v>210-6230-10</v>
          </cell>
          <cell r="R153">
            <v>20517.919999999998</v>
          </cell>
          <cell r="S153" t="str">
            <v>210-6430-10</v>
          </cell>
          <cell r="T153">
            <v>22000</v>
          </cell>
          <cell r="U153" t="str">
            <v>210-6700-10</v>
          </cell>
          <cell r="V153">
            <v>342.51</v>
          </cell>
          <cell r="W153" t="str">
            <v>210-6310-10</v>
          </cell>
          <cell r="X153">
            <v>537.61</v>
          </cell>
        </row>
        <row r="154">
          <cell r="A154" t="str">
            <v>210-6801-10</v>
          </cell>
          <cell r="B154">
            <v>168265.03</v>
          </cell>
          <cell r="C154" t="str">
            <v>210-6665-10</v>
          </cell>
          <cell r="D154">
            <v>828.2</v>
          </cell>
          <cell r="E154" t="str">
            <v>210-6902-10</v>
          </cell>
          <cell r="F154">
            <v>-231194.53</v>
          </cell>
          <cell r="G154" t="str">
            <v>210-6805-10</v>
          </cell>
          <cell r="H154">
            <v>4949</v>
          </cell>
          <cell r="I154" t="str">
            <v>210-6800-10</v>
          </cell>
          <cell r="J154">
            <v>895.34</v>
          </cell>
          <cell r="K154" t="str">
            <v>210-6755-10</v>
          </cell>
          <cell r="L154">
            <v>4143.75</v>
          </cell>
          <cell r="M154" t="str">
            <v>210-6670-10</v>
          </cell>
          <cell r="N154">
            <v>2.2799999999999998</v>
          </cell>
          <cell r="O154" t="str">
            <v>210-6600-10</v>
          </cell>
          <cell r="P154">
            <v>136.74</v>
          </cell>
          <cell r="Q154" t="str">
            <v>210-6310-10</v>
          </cell>
          <cell r="R154">
            <v>1.04</v>
          </cell>
          <cell r="S154" t="str">
            <v>210-6500-10</v>
          </cell>
          <cell r="T154">
            <v>743.58</v>
          </cell>
          <cell r="U154" t="str">
            <v>210-6720-10</v>
          </cell>
          <cell r="V154">
            <v>-230.48</v>
          </cell>
          <cell r="W154" t="str">
            <v>210-6350-10</v>
          </cell>
          <cell r="X154">
            <v>12750</v>
          </cell>
        </row>
        <row r="155">
          <cell r="A155" t="str">
            <v>210-6802-10</v>
          </cell>
          <cell r="B155">
            <v>40000</v>
          </cell>
          <cell r="C155" t="str">
            <v>210-6700-10</v>
          </cell>
          <cell r="D155">
            <v>454.64</v>
          </cell>
          <cell r="E155" t="str">
            <v>210-6903-10</v>
          </cell>
          <cell r="F155">
            <v>-252539.54</v>
          </cell>
          <cell r="G155" t="str">
            <v>210-6900-10</v>
          </cell>
          <cell r="H155">
            <v>18251.88</v>
          </cell>
          <cell r="I155" t="str">
            <v>210-6801-10</v>
          </cell>
          <cell r="J155">
            <v>168672.68</v>
          </cell>
          <cell r="K155" t="str">
            <v>210-6760-10</v>
          </cell>
          <cell r="L155">
            <v>275</v>
          </cell>
          <cell r="M155" t="str">
            <v>210-6700-10</v>
          </cell>
          <cell r="N155">
            <v>571.01</v>
          </cell>
          <cell r="O155" t="str">
            <v>210-6650-10</v>
          </cell>
          <cell r="P155">
            <v>22.87</v>
          </cell>
          <cell r="Q155" t="str">
            <v>210-6350-10</v>
          </cell>
          <cell r="R155">
            <v>12750</v>
          </cell>
          <cell r="S155" t="str">
            <v>210-6600-10</v>
          </cell>
          <cell r="T155">
            <v>507.76</v>
          </cell>
          <cell r="U155" t="str">
            <v>210-6730-10</v>
          </cell>
          <cell r="V155">
            <v>5060</v>
          </cell>
          <cell r="W155" t="str">
            <v>210-6355-10</v>
          </cell>
          <cell r="X155">
            <v>8333</v>
          </cell>
        </row>
        <row r="156">
          <cell r="A156" t="str">
            <v>210-6805-10</v>
          </cell>
          <cell r="B156">
            <v>4103</v>
          </cell>
          <cell r="C156" t="str">
            <v>210-6720-10</v>
          </cell>
          <cell r="D156">
            <v>8450</v>
          </cell>
          <cell r="E156" t="str">
            <v>210-6904-10</v>
          </cell>
          <cell r="F156">
            <v>-191752.87</v>
          </cell>
          <cell r="G156" t="str">
            <v>210-6901-10</v>
          </cell>
          <cell r="H156">
            <v>378584.82</v>
          </cell>
          <cell r="I156" t="str">
            <v>210-6802-10</v>
          </cell>
          <cell r="J156">
            <v>40000</v>
          </cell>
          <cell r="K156" t="str">
            <v>210-6765-10</v>
          </cell>
          <cell r="L156">
            <v>365.45</v>
          </cell>
          <cell r="M156" t="str">
            <v>210-6720-10</v>
          </cell>
          <cell r="N156">
            <v>1613.08</v>
          </cell>
          <cell r="O156" t="str">
            <v>210-6660-10</v>
          </cell>
          <cell r="P156">
            <v>5920.6</v>
          </cell>
          <cell r="Q156" t="str">
            <v>210-6355-10</v>
          </cell>
          <cell r="R156">
            <v>8333</v>
          </cell>
          <cell r="S156" t="str">
            <v>210-6610-10</v>
          </cell>
          <cell r="T156">
            <v>998.72</v>
          </cell>
          <cell r="U156" t="str">
            <v>210-6731-10</v>
          </cell>
          <cell r="V156">
            <v>10883</v>
          </cell>
          <cell r="W156" t="str">
            <v>210-6400-10</v>
          </cell>
          <cell r="X156">
            <v>8912.4599999999991</v>
          </cell>
        </row>
        <row r="157">
          <cell r="A157" t="str">
            <v>210-6901-10</v>
          </cell>
          <cell r="B157">
            <v>0</v>
          </cell>
          <cell r="C157" t="str">
            <v>210-6730-10</v>
          </cell>
          <cell r="D157">
            <v>10120</v>
          </cell>
          <cell r="E157" t="str">
            <v>210-8010-10</v>
          </cell>
          <cell r="F157">
            <v>834.67</v>
          </cell>
          <cell r="G157" t="str">
            <v>210-6902-10</v>
          </cell>
          <cell r="H157">
            <v>206927.51</v>
          </cell>
          <cell r="I157" t="str">
            <v>210-6805-10</v>
          </cell>
          <cell r="J157">
            <v>4387</v>
          </cell>
          <cell r="K157" t="str">
            <v>210-6770-10</v>
          </cell>
          <cell r="L157">
            <v>1011</v>
          </cell>
          <cell r="M157" t="str">
            <v>210-6730-10</v>
          </cell>
          <cell r="N157">
            <v>5734</v>
          </cell>
          <cell r="O157" t="str">
            <v>210-6665-10</v>
          </cell>
          <cell r="P157">
            <v>835.05</v>
          </cell>
          <cell r="Q157" t="str">
            <v>210-6356-10</v>
          </cell>
          <cell r="R157">
            <v>140379</v>
          </cell>
          <cell r="S157" t="str">
            <v>210-6620-10</v>
          </cell>
          <cell r="T157">
            <v>914.65</v>
          </cell>
          <cell r="U157" t="str">
            <v>210-6740-10</v>
          </cell>
          <cell r="V157">
            <v>412.06</v>
          </cell>
          <cell r="W157" t="str">
            <v>210-6410-10</v>
          </cell>
          <cell r="X157">
            <v>12017.47</v>
          </cell>
        </row>
        <row r="158">
          <cell r="A158" t="str">
            <v>210-6902-10</v>
          </cell>
          <cell r="B158">
            <v>0</v>
          </cell>
          <cell r="C158" t="str">
            <v>210-6731-10</v>
          </cell>
          <cell r="D158">
            <v>11561.84</v>
          </cell>
          <cell r="E158" t="str">
            <v>210-8020-10</v>
          </cell>
          <cell r="F158">
            <v>25562.61</v>
          </cell>
          <cell r="G158" t="str">
            <v>210-6903-10</v>
          </cell>
          <cell r="H158">
            <v>242985.9</v>
          </cell>
          <cell r="I158" t="str">
            <v>210-6900-10</v>
          </cell>
          <cell r="J158">
            <v>-18251.88</v>
          </cell>
          <cell r="K158" t="str">
            <v>210-6800-10</v>
          </cell>
          <cell r="L158">
            <v>868.48</v>
          </cell>
          <cell r="M158" t="str">
            <v>210-6731-10</v>
          </cell>
          <cell r="N158">
            <v>12489.97</v>
          </cell>
          <cell r="O158" t="str">
            <v>210-6700-10</v>
          </cell>
          <cell r="P158">
            <v>434.49</v>
          </cell>
          <cell r="Q158" t="str">
            <v>210-6400-10</v>
          </cell>
          <cell r="R158">
            <v>8203.08</v>
          </cell>
          <cell r="S158" t="str">
            <v>210-6650-10</v>
          </cell>
          <cell r="T158">
            <v>231.93</v>
          </cell>
          <cell r="U158" t="str">
            <v>210-6750-10</v>
          </cell>
          <cell r="V158">
            <v>30218.95</v>
          </cell>
          <cell r="W158" t="str">
            <v>210-6430-10</v>
          </cell>
          <cell r="X158">
            <v>22000</v>
          </cell>
        </row>
        <row r="159">
          <cell r="A159" t="str">
            <v>210-6903-10</v>
          </cell>
          <cell r="B159">
            <v>0</v>
          </cell>
          <cell r="C159" t="str">
            <v>210-6732-10</v>
          </cell>
          <cell r="D159">
            <v>300</v>
          </cell>
          <cell r="E159" t="str">
            <v>210-8030-10</v>
          </cell>
          <cell r="F159">
            <v>3519.79</v>
          </cell>
          <cell r="G159" t="str">
            <v>210-6904-10</v>
          </cell>
          <cell r="H159">
            <v>184362.75</v>
          </cell>
          <cell r="I159" t="str">
            <v>210-6901-10</v>
          </cell>
          <cell r="J159">
            <v>36873.300000000003</v>
          </cell>
          <cell r="K159" t="str">
            <v>210-6801-10</v>
          </cell>
          <cell r="L159">
            <v>166470.14000000001</v>
          </cell>
          <cell r="M159" t="str">
            <v>210-6740-10</v>
          </cell>
          <cell r="N159">
            <v>63996.21</v>
          </cell>
          <cell r="O159" t="str">
            <v>210-6730-10</v>
          </cell>
          <cell r="P159">
            <v>5560</v>
          </cell>
          <cell r="Q159" t="str">
            <v>210-6410-10</v>
          </cell>
          <cell r="R159">
            <v>11967.47</v>
          </cell>
          <cell r="S159" t="str">
            <v>210-6665-10</v>
          </cell>
          <cell r="T159">
            <v>86.35</v>
          </cell>
          <cell r="U159" t="str">
            <v>210-6755-10</v>
          </cell>
          <cell r="V159">
            <v>4143.75</v>
          </cell>
          <cell r="W159" t="str">
            <v>210-6450-10</v>
          </cell>
          <cell r="X159">
            <v>77459.850000000006</v>
          </cell>
        </row>
        <row r="160">
          <cell r="A160" t="str">
            <v>210-6904-10</v>
          </cell>
          <cell r="B160">
            <v>0</v>
          </cell>
          <cell r="C160" t="str">
            <v>210-6740-10</v>
          </cell>
          <cell r="D160">
            <v>26361.35</v>
          </cell>
          <cell r="E160" t="str">
            <v>210-8040-10</v>
          </cell>
          <cell r="F160">
            <v>138365.60999999999</v>
          </cell>
          <cell r="G160" t="str">
            <v>210-8010-10</v>
          </cell>
          <cell r="H160">
            <v>834.67</v>
          </cell>
          <cell r="I160" t="str">
            <v>210-6902-10</v>
          </cell>
          <cell r="J160">
            <v>22668.48</v>
          </cell>
          <cell r="K160" t="str">
            <v>210-6802-10</v>
          </cell>
          <cell r="L160">
            <v>40000</v>
          </cell>
          <cell r="M160" t="str">
            <v>210-6750-10</v>
          </cell>
          <cell r="N160">
            <v>9200</v>
          </cell>
          <cell r="O160" t="str">
            <v>210-6731-10</v>
          </cell>
          <cell r="P160">
            <v>11289.5</v>
          </cell>
          <cell r="Q160" t="str">
            <v>210-6430-10</v>
          </cell>
          <cell r="R160">
            <v>22000</v>
          </cell>
          <cell r="S160" t="str">
            <v>210-6700-10</v>
          </cell>
          <cell r="T160">
            <v>523.85</v>
          </cell>
          <cell r="U160" t="str">
            <v>210-6765-10</v>
          </cell>
          <cell r="V160">
            <v>400</v>
          </cell>
          <cell r="W160" t="str">
            <v>210-6600-10</v>
          </cell>
          <cell r="X160">
            <v>5.25</v>
          </cell>
        </row>
        <row r="161">
          <cell r="A161" t="str">
            <v>210-8010-10</v>
          </cell>
          <cell r="B161">
            <v>834.67</v>
          </cell>
          <cell r="C161" t="str">
            <v>210-6750-10</v>
          </cell>
          <cell r="D161">
            <v>9200</v>
          </cell>
          <cell r="E161" t="str">
            <v>210-8050-10</v>
          </cell>
          <cell r="F161">
            <v>182684.89</v>
          </cell>
          <cell r="G161" t="str">
            <v>210-8020-10</v>
          </cell>
          <cell r="H161">
            <v>25562.61</v>
          </cell>
          <cell r="I161" t="str">
            <v>210-6903-10</v>
          </cell>
          <cell r="J161">
            <v>9553.64</v>
          </cell>
          <cell r="K161" t="str">
            <v>210-6805-10</v>
          </cell>
          <cell r="L161">
            <v>4269</v>
          </cell>
          <cell r="M161" t="str">
            <v>210-6755-10</v>
          </cell>
          <cell r="N161">
            <v>4143.75</v>
          </cell>
          <cell r="O161" t="str">
            <v>210-6732-10</v>
          </cell>
          <cell r="P161">
            <v>50</v>
          </cell>
          <cell r="Q161" t="str">
            <v>210-6450-10</v>
          </cell>
          <cell r="R161">
            <v>545.85</v>
          </cell>
          <cell r="S161" t="str">
            <v>210-6730-10</v>
          </cell>
          <cell r="T161">
            <v>5060</v>
          </cell>
          <cell r="U161" t="str">
            <v>210-6770-10</v>
          </cell>
          <cell r="V161">
            <v>6021.95</v>
          </cell>
          <cell r="W161" t="str">
            <v>210-6610-10</v>
          </cell>
          <cell r="X161">
            <v>460</v>
          </cell>
        </row>
        <row r="162">
          <cell r="A162" t="str">
            <v>210-8020-10</v>
          </cell>
          <cell r="B162">
            <v>25562.61</v>
          </cell>
          <cell r="C162" t="str">
            <v>210-6755-10</v>
          </cell>
          <cell r="D162">
            <v>8287.5</v>
          </cell>
          <cell r="E162" t="str">
            <v>210-8060-10</v>
          </cell>
          <cell r="F162">
            <v>34541.47</v>
          </cell>
          <cell r="G162" t="str">
            <v>210-8030-10</v>
          </cell>
          <cell r="H162">
            <v>3519.79</v>
          </cell>
          <cell r="I162" t="str">
            <v>210-6904-10</v>
          </cell>
          <cell r="J162">
            <v>7390.12</v>
          </cell>
          <cell r="K162" t="str">
            <v>210-6901-10</v>
          </cell>
          <cell r="L162">
            <v>868.04</v>
          </cell>
          <cell r="M162" t="str">
            <v>210-6765-10</v>
          </cell>
          <cell r="N162">
            <v>497.7</v>
          </cell>
          <cell r="O162" t="str">
            <v>210-6740-10</v>
          </cell>
          <cell r="P162">
            <v>903.07</v>
          </cell>
          <cell r="Q162" t="str">
            <v>210-6600-10</v>
          </cell>
          <cell r="R162">
            <v>838.19</v>
          </cell>
          <cell r="S162" t="str">
            <v>210-6731-10</v>
          </cell>
          <cell r="T162">
            <v>8719.75</v>
          </cell>
          <cell r="U162" t="str">
            <v>210-6800-10</v>
          </cell>
          <cell r="V162">
            <v>3886.86</v>
          </cell>
          <cell r="W162" t="str">
            <v>210-6620-10</v>
          </cell>
          <cell r="X162">
            <v>156.22999999999999</v>
          </cell>
        </row>
        <row r="163">
          <cell r="A163" t="str">
            <v>210-8030-10</v>
          </cell>
          <cell r="B163">
            <v>3519.79</v>
          </cell>
          <cell r="C163" t="str">
            <v>210-6760-10</v>
          </cell>
          <cell r="D163">
            <v>1500</v>
          </cell>
          <cell r="E163" t="str">
            <v>210-8070-10</v>
          </cell>
          <cell r="F163">
            <v>24106.85</v>
          </cell>
          <cell r="G163" t="str">
            <v>210-8040-10</v>
          </cell>
          <cell r="H163">
            <v>137882.28</v>
          </cell>
          <cell r="I163" t="str">
            <v>210-8010-10</v>
          </cell>
          <cell r="J163">
            <v>834.67</v>
          </cell>
          <cell r="K163" t="str">
            <v>210-6902-10</v>
          </cell>
          <cell r="L163">
            <v>1598.54</v>
          </cell>
          <cell r="M163" t="str">
            <v>210-6770-10</v>
          </cell>
          <cell r="N163">
            <v>2288.63</v>
          </cell>
          <cell r="O163" t="str">
            <v>210-6750-10</v>
          </cell>
          <cell r="P163">
            <v>9200</v>
          </cell>
          <cell r="Q163" t="str">
            <v>210-6620-10</v>
          </cell>
          <cell r="R163">
            <v>577.70000000000005</v>
          </cell>
          <cell r="S163" t="str">
            <v>210-6740-10</v>
          </cell>
          <cell r="T163">
            <v>412.06</v>
          </cell>
          <cell r="U163" t="str">
            <v>210-6801-10</v>
          </cell>
          <cell r="V163">
            <v>167285.07</v>
          </cell>
          <cell r="W163" t="str">
            <v>210-6650-10</v>
          </cell>
          <cell r="X163">
            <v>74.569999999999993</v>
          </cell>
        </row>
        <row r="164">
          <cell r="A164" t="str">
            <v>210-8040-10</v>
          </cell>
          <cell r="B164">
            <v>138365.60999999999</v>
          </cell>
          <cell r="C164" t="str">
            <v>210-6765-10</v>
          </cell>
          <cell r="D164">
            <v>717.65</v>
          </cell>
          <cell r="E164" t="str">
            <v>210-8071-10</v>
          </cell>
          <cell r="F164">
            <v>-90493.8</v>
          </cell>
          <cell r="G164" t="str">
            <v>210-8050-10</v>
          </cell>
          <cell r="H164">
            <v>182684.89</v>
          </cell>
          <cell r="I164" t="str">
            <v>210-8020-10</v>
          </cell>
          <cell r="J164">
            <v>25562.61</v>
          </cell>
          <cell r="K164" t="str">
            <v>210-6903-10</v>
          </cell>
          <cell r="L164">
            <v>0</v>
          </cell>
          <cell r="M164" t="str">
            <v>210-6800-10</v>
          </cell>
          <cell r="N164">
            <v>2594.2199999999998</v>
          </cell>
          <cell r="O164" t="str">
            <v>210-6755-10</v>
          </cell>
          <cell r="P164">
            <v>4143.75</v>
          </cell>
          <cell r="Q164" t="str">
            <v>210-6630-10</v>
          </cell>
          <cell r="R164">
            <v>2200</v>
          </cell>
          <cell r="S164" t="str">
            <v>210-6750-10</v>
          </cell>
          <cell r="T164">
            <v>9200</v>
          </cell>
          <cell r="U164" t="str">
            <v>210-6802-10</v>
          </cell>
          <cell r="V164">
            <v>40000</v>
          </cell>
          <cell r="W164" t="str">
            <v>210-6660-10</v>
          </cell>
          <cell r="X164">
            <v>6214.98</v>
          </cell>
        </row>
        <row r="165">
          <cell r="A165" t="str">
            <v>210-8050-10</v>
          </cell>
          <cell r="B165">
            <v>182684.89</v>
          </cell>
          <cell r="C165" t="str">
            <v>210-6770-10</v>
          </cell>
          <cell r="D165">
            <v>1011</v>
          </cell>
          <cell r="E165" t="str">
            <v>210-8080-10</v>
          </cell>
          <cell r="F165">
            <v>5522.34</v>
          </cell>
          <cell r="G165" t="str">
            <v>210-8060-10</v>
          </cell>
          <cell r="H165">
            <v>34541.47</v>
          </cell>
          <cell r="I165" t="str">
            <v>210-8030-10</v>
          </cell>
          <cell r="J165">
            <v>3519.79</v>
          </cell>
          <cell r="K165" t="str">
            <v>210-6904-10</v>
          </cell>
          <cell r="L165">
            <v>0</v>
          </cell>
          <cell r="M165" t="str">
            <v>210-6801-10</v>
          </cell>
          <cell r="N165">
            <v>168200.32000000001</v>
          </cell>
          <cell r="O165" t="str">
            <v>210-6765-10</v>
          </cell>
          <cell r="P165">
            <v>328.55</v>
          </cell>
          <cell r="Q165" t="str">
            <v>210-6650-10</v>
          </cell>
          <cell r="R165">
            <v>414.8</v>
          </cell>
          <cell r="S165" t="str">
            <v>210-6755-10</v>
          </cell>
          <cell r="T165">
            <v>4143.75</v>
          </cell>
          <cell r="U165" t="str">
            <v>210-6805-10</v>
          </cell>
          <cell r="V165">
            <v>11129</v>
          </cell>
          <cell r="W165" t="str">
            <v>210-6665-10</v>
          </cell>
          <cell r="X165">
            <v>1344.97</v>
          </cell>
        </row>
        <row r="166">
          <cell r="A166" t="str">
            <v>210-8060-10</v>
          </cell>
          <cell r="B166">
            <v>34541.47</v>
          </cell>
          <cell r="C166" t="str">
            <v>210-6800-10</v>
          </cell>
          <cell r="D166">
            <v>791.08</v>
          </cell>
          <cell r="E166" t="str">
            <v>210-8090-10</v>
          </cell>
          <cell r="F166">
            <v>7346.43</v>
          </cell>
          <cell r="G166" t="str">
            <v>210-8070-10</v>
          </cell>
          <cell r="H166">
            <v>24106.85</v>
          </cell>
          <cell r="I166" t="str">
            <v>210-8040-10</v>
          </cell>
          <cell r="J166">
            <v>137882.28</v>
          </cell>
          <cell r="K166" t="str">
            <v>210-8010-10</v>
          </cell>
          <cell r="L166">
            <v>834.67</v>
          </cell>
          <cell r="M166" t="str">
            <v>210-6802-10</v>
          </cell>
          <cell r="N166">
            <v>40000</v>
          </cell>
          <cell r="O166" t="str">
            <v>210-6770-10</v>
          </cell>
          <cell r="P166">
            <v>1023.04</v>
          </cell>
          <cell r="Q166" t="str">
            <v>210-6660-10</v>
          </cell>
          <cell r="R166">
            <v>-2527.92</v>
          </cell>
          <cell r="S166" t="str">
            <v>210-6760-10</v>
          </cell>
          <cell r="T166">
            <v>-261.58999999999997</v>
          </cell>
          <cell r="U166" t="str">
            <v>210-6901-10</v>
          </cell>
          <cell r="V166">
            <v>0</v>
          </cell>
          <cell r="W166" t="str">
            <v>210-6700-10</v>
          </cell>
          <cell r="X166">
            <v>368.41</v>
          </cell>
        </row>
        <row r="167">
          <cell r="A167" t="str">
            <v>210-8070-10</v>
          </cell>
          <cell r="B167">
            <v>22623.52</v>
          </cell>
          <cell r="C167" t="str">
            <v>210-6801-10</v>
          </cell>
          <cell r="D167">
            <v>165466.32</v>
          </cell>
          <cell r="E167" t="str">
            <v>210-8091-10</v>
          </cell>
          <cell r="F167">
            <v>0.01</v>
          </cell>
          <cell r="G167" t="str">
            <v>210-8071-10</v>
          </cell>
          <cell r="H167">
            <v>-90493.8</v>
          </cell>
          <cell r="I167" t="str">
            <v>210-8050-10</v>
          </cell>
          <cell r="J167">
            <v>182684.89</v>
          </cell>
          <cell r="K167" t="str">
            <v>210-8020-10</v>
          </cell>
          <cell r="L167">
            <v>25562.61</v>
          </cell>
          <cell r="M167" t="str">
            <v>210-6805-10</v>
          </cell>
          <cell r="N167">
            <v>7444</v>
          </cell>
          <cell r="O167" t="str">
            <v>210-6800-10</v>
          </cell>
          <cell r="P167">
            <v>2775.67</v>
          </cell>
          <cell r="Q167" t="str">
            <v>210-6700-10</v>
          </cell>
          <cell r="R167">
            <v>411.43</v>
          </cell>
          <cell r="S167" t="str">
            <v>210-6765-10</v>
          </cell>
          <cell r="T167">
            <v>405.35</v>
          </cell>
          <cell r="U167" t="str">
            <v>210-6902-10</v>
          </cell>
          <cell r="V167">
            <v>0</v>
          </cell>
          <cell r="W167" t="str">
            <v>210-6720-10</v>
          </cell>
          <cell r="X167">
            <v>27</v>
          </cell>
        </row>
        <row r="168">
          <cell r="A168" t="str">
            <v>210-8071-10</v>
          </cell>
          <cell r="B168">
            <v>-90493.8</v>
          </cell>
          <cell r="C168" t="str">
            <v>210-6802-10</v>
          </cell>
          <cell r="D168">
            <v>40000</v>
          </cell>
          <cell r="E168" t="str">
            <v>210-8100-10</v>
          </cell>
          <cell r="F168">
            <v>9.59</v>
          </cell>
          <cell r="G168" t="str">
            <v>210-8080-10</v>
          </cell>
          <cell r="H168">
            <v>5522.34</v>
          </cell>
          <cell r="I168" t="str">
            <v>210-8060-10</v>
          </cell>
          <cell r="J168">
            <v>34541.47</v>
          </cell>
          <cell r="K168" t="str">
            <v>210-8030-10</v>
          </cell>
          <cell r="L168">
            <v>3519.79</v>
          </cell>
          <cell r="M168" t="str">
            <v>210-6901-10</v>
          </cell>
          <cell r="N168">
            <v>1658.7</v>
          </cell>
          <cell r="O168" t="str">
            <v>210-6801-10</v>
          </cell>
          <cell r="P168">
            <v>168200.32000000001</v>
          </cell>
          <cell r="Q168" t="str">
            <v>210-6720-10</v>
          </cell>
          <cell r="R168">
            <v>66.37</v>
          </cell>
          <cell r="S168" t="str">
            <v>210-6770-10</v>
          </cell>
          <cell r="T168">
            <v>2383.27</v>
          </cell>
          <cell r="U168" t="str">
            <v>210-6903-10</v>
          </cell>
          <cell r="V168">
            <v>0</v>
          </cell>
          <cell r="W168" t="str">
            <v>210-6730-10</v>
          </cell>
          <cell r="X168">
            <v>5860</v>
          </cell>
        </row>
        <row r="169">
          <cell r="A169" t="str">
            <v>210-8080-10</v>
          </cell>
          <cell r="B169">
            <v>5522.34</v>
          </cell>
          <cell r="C169" t="str">
            <v>210-6805-10</v>
          </cell>
          <cell r="D169">
            <v>4939</v>
          </cell>
          <cell r="E169" t="str">
            <v>210-8110-10</v>
          </cell>
          <cell r="F169">
            <v>12977.12</v>
          </cell>
          <cell r="G169" t="str">
            <v>210-8090-10</v>
          </cell>
          <cell r="H169">
            <v>7346.43</v>
          </cell>
          <cell r="I169" t="str">
            <v>210-8070-10</v>
          </cell>
          <cell r="J169">
            <v>24106.85</v>
          </cell>
          <cell r="K169" t="str">
            <v>210-8040-10</v>
          </cell>
          <cell r="L169">
            <v>137882.28</v>
          </cell>
          <cell r="M169" t="str">
            <v>210-6902-10</v>
          </cell>
          <cell r="N169">
            <v>0</v>
          </cell>
          <cell r="O169" t="str">
            <v>210-6802-10</v>
          </cell>
          <cell r="P169">
            <v>40000</v>
          </cell>
          <cell r="Q169" t="str">
            <v>210-6730-10</v>
          </cell>
          <cell r="R169">
            <v>5060</v>
          </cell>
          <cell r="S169" t="str">
            <v>210-6800-10</v>
          </cell>
          <cell r="T169">
            <v>3431.41</v>
          </cell>
          <cell r="U169" t="str">
            <v>210-6904-10</v>
          </cell>
          <cell r="V169">
            <v>0</v>
          </cell>
          <cell r="W169" t="str">
            <v>210-6731-10</v>
          </cell>
          <cell r="X169">
            <v>10883</v>
          </cell>
        </row>
        <row r="170">
          <cell r="A170" t="str">
            <v>210-8090-10</v>
          </cell>
          <cell r="B170">
            <v>7346.43</v>
          </cell>
          <cell r="C170" t="str">
            <v>210-6810-10</v>
          </cell>
          <cell r="D170">
            <v>5.23</v>
          </cell>
          <cell r="E170" t="str">
            <v>210-8120-10</v>
          </cell>
          <cell r="F170">
            <v>13542.54</v>
          </cell>
          <cell r="G170" t="str">
            <v>210-8091-10</v>
          </cell>
          <cell r="H170">
            <v>0.01</v>
          </cell>
          <cell r="I170" t="str">
            <v>210-8071-10</v>
          </cell>
          <cell r="J170">
            <v>-90493.8</v>
          </cell>
          <cell r="K170" t="str">
            <v>210-8050-10</v>
          </cell>
          <cell r="L170">
            <v>182684.89</v>
          </cell>
          <cell r="M170" t="str">
            <v>210-6903-10</v>
          </cell>
          <cell r="N170">
            <v>0</v>
          </cell>
          <cell r="O170" t="str">
            <v>210-6805-10</v>
          </cell>
          <cell r="P170">
            <v>6586.04</v>
          </cell>
          <cell r="Q170" t="str">
            <v>210-6731-10</v>
          </cell>
          <cell r="R170">
            <v>11289.51</v>
          </cell>
          <cell r="S170" t="str">
            <v>210-6801-10</v>
          </cell>
          <cell r="T170">
            <v>168092.41</v>
          </cell>
          <cell r="U170" t="str">
            <v>210-8010-10</v>
          </cell>
          <cell r="V170">
            <v>834.67</v>
          </cell>
          <cell r="W170" t="str">
            <v>210-6732-10</v>
          </cell>
          <cell r="X170">
            <v>100</v>
          </cell>
        </row>
        <row r="171">
          <cell r="A171" t="str">
            <v>210-8091-10</v>
          </cell>
          <cell r="B171">
            <v>0.01</v>
          </cell>
          <cell r="C171" t="str">
            <v>210-6901-10</v>
          </cell>
          <cell r="D171">
            <v>0</v>
          </cell>
          <cell r="E171" t="str">
            <v>210-8140-10</v>
          </cell>
          <cell r="F171">
            <v>3537.33</v>
          </cell>
          <cell r="G171" t="str">
            <v>210-8100-10</v>
          </cell>
          <cell r="H171">
            <v>9.59</v>
          </cell>
          <cell r="I171" t="str">
            <v>210-8080-10</v>
          </cell>
          <cell r="J171">
            <v>5522.34</v>
          </cell>
          <cell r="K171" t="str">
            <v>210-8060-10</v>
          </cell>
          <cell r="L171">
            <v>34541.47</v>
          </cell>
          <cell r="M171" t="str">
            <v>210-6904-10</v>
          </cell>
          <cell r="N171">
            <v>0</v>
          </cell>
          <cell r="O171" t="str">
            <v>210-6901-10</v>
          </cell>
          <cell r="P171">
            <v>0</v>
          </cell>
          <cell r="Q171" t="str">
            <v>210-6732-10</v>
          </cell>
          <cell r="R171">
            <v>100</v>
          </cell>
          <cell r="S171" t="str">
            <v>210-6802-10</v>
          </cell>
          <cell r="T171">
            <v>40000</v>
          </cell>
          <cell r="U171" t="str">
            <v>210-8020-10</v>
          </cell>
          <cell r="V171">
            <v>25562.61</v>
          </cell>
          <cell r="W171" t="str">
            <v>210-6740-10</v>
          </cell>
          <cell r="X171">
            <v>5412.06</v>
          </cell>
        </row>
        <row r="172">
          <cell r="A172" t="str">
            <v>210-8100-10</v>
          </cell>
          <cell r="B172">
            <v>9.59</v>
          </cell>
          <cell r="C172" t="str">
            <v>210-6902-10</v>
          </cell>
          <cell r="D172">
            <v>0</v>
          </cell>
          <cell r="E172" t="str">
            <v>210-8150-10</v>
          </cell>
          <cell r="F172">
            <v>1739.99</v>
          </cell>
          <cell r="G172" t="str">
            <v>210-8110-10</v>
          </cell>
          <cell r="H172">
            <v>12977.12</v>
          </cell>
          <cell r="I172" t="str">
            <v>210-8090-10</v>
          </cell>
          <cell r="J172">
            <v>7346.43</v>
          </cell>
          <cell r="K172" t="str">
            <v>210-8070-10</v>
          </cell>
          <cell r="L172">
            <v>24106.85</v>
          </cell>
          <cell r="M172" t="str">
            <v>210-8010-10</v>
          </cell>
          <cell r="N172">
            <v>834.67</v>
          </cell>
          <cell r="O172" t="str">
            <v>210-6902-10</v>
          </cell>
          <cell r="P172">
            <v>0</v>
          </cell>
          <cell r="Q172" t="str">
            <v>210-6740-10</v>
          </cell>
          <cell r="R172">
            <v>412.06</v>
          </cell>
          <cell r="S172" t="str">
            <v>210-6805-10</v>
          </cell>
          <cell r="T172">
            <v>11316.09</v>
          </cell>
          <cell r="U172" t="str">
            <v>210-8030-10</v>
          </cell>
          <cell r="V172">
            <v>3519.79</v>
          </cell>
          <cell r="W172" t="str">
            <v>210-6750-10</v>
          </cell>
          <cell r="X172">
            <v>14750</v>
          </cell>
        </row>
        <row r="173">
          <cell r="A173" t="str">
            <v>210-8110-10</v>
          </cell>
          <cell r="B173">
            <v>12977.12</v>
          </cell>
          <cell r="C173" t="str">
            <v>210-6903-10</v>
          </cell>
          <cell r="D173">
            <v>0</v>
          </cell>
          <cell r="E173" t="str">
            <v>210-9300-10</v>
          </cell>
          <cell r="F173">
            <v>2946.87</v>
          </cell>
          <cell r="G173" t="str">
            <v>210-8120-10</v>
          </cell>
          <cell r="H173">
            <v>13542.54</v>
          </cell>
          <cell r="I173" t="str">
            <v>210-8091-10</v>
          </cell>
          <cell r="J173">
            <v>0.01</v>
          </cell>
          <cell r="K173" t="str">
            <v>210-8071-10</v>
          </cell>
          <cell r="L173">
            <v>-90493.8</v>
          </cell>
          <cell r="M173" t="str">
            <v>210-8020-10</v>
          </cell>
          <cell r="N173">
            <v>25562.61</v>
          </cell>
          <cell r="O173" t="str">
            <v>210-6903-10</v>
          </cell>
          <cell r="P173">
            <v>0</v>
          </cell>
          <cell r="Q173" t="str">
            <v>210-6750-10</v>
          </cell>
          <cell r="R173">
            <v>14750</v>
          </cell>
          <cell r="S173" t="str">
            <v>210-6900-10</v>
          </cell>
          <cell r="T173">
            <v>436.74</v>
          </cell>
          <cell r="U173" t="str">
            <v>210-8040-10</v>
          </cell>
          <cell r="V173">
            <v>137882.28</v>
          </cell>
          <cell r="W173" t="str">
            <v>210-6755-10</v>
          </cell>
          <cell r="X173">
            <v>8763.75</v>
          </cell>
        </row>
        <row r="174">
          <cell r="A174" t="str">
            <v>210-8120-10</v>
          </cell>
          <cell r="B174">
            <v>13542.54</v>
          </cell>
          <cell r="C174" t="str">
            <v>210-6904-10</v>
          </cell>
          <cell r="D174">
            <v>0</v>
          </cell>
          <cell r="E174" t="str">
            <v>231-4000-10</v>
          </cell>
          <cell r="F174">
            <v>-50666.18</v>
          </cell>
          <cell r="G174" t="str">
            <v>210-8140-10</v>
          </cell>
          <cell r="H174">
            <v>3537.33</v>
          </cell>
          <cell r="I174" t="str">
            <v>210-8100-10</v>
          </cell>
          <cell r="J174">
            <v>9.59</v>
          </cell>
          <cell r="K174" t="str">
            <v>210-8080-10</v>
          </cell>
          <cell r="L174">
            <v>5522.34</v>
          </cell>
          <cell r="M174" t="str">
            <v>210-8030-10</v>
          </cell>
          <cell r="N174">
            <v>3519.79</v>
          </cell>
          <cell r="O174" t="str">
            <v>210-6904-10</v>
          </cell>
          <cell r="P174">
            <v>0</v>
          </cell>
          <cell r="Q174" t="str">
            <v>210-6755-10</v>
          </cell>
          <cell r="R174">
            <v>4143.75</v>
          </cell>
          <cell r="S174" t="str">
            <v>210-6901-10</v>
          </cell>
          <cell r="T174">
            <v>0</v>
          </cell>
          <cell r="U174" t="str">
            <v>210-8050-10</v>
          </cell>
          <cell r="V174">
            <v>182684.89</v>
          </cell>
          <cell r="W174" t="str">
            <v>210-6765-10</v>
          </cell>
          <cell r="X174">
            <v>313.7</v>
          </cell>
        </row>
        <row r="175">
          <cell r="A175" t="str">
            <v>210-8140-10</v>
          </cell>
          <cell r="B175">
            <v>3537.33</v>
          </cell>
          <cell r="C175" t="str">
            <v>210-8010-10</v>
          </cell>
          <cell r="D175">
            <v>834.67</v>
          </cell>
          <cell r="E175" t="str">
            <v>231-4010-10</v>
          </cell>
          <cell r="F175">
            <v>-3868.29</v>
          </cell>
          <cell r="G175" t="str">
            <v>210-8150-10</v>
          </cell>
          <cell r="H175">
            <v>1739.99</v>
          </cell>
          <cell r="I175" t="str">
            <v>210-8110-10</v>
          </cell>
          <cell r="J175">
            <v>12977.12</v>
          </cell>
          <cell r="K175" t="str">
            <v>210-8090-10</v>
          </cell>
          <cell r="L175">
            <v>7346.43</v>
          </cell>
          <cell r="M175" t="str">
            <v>210-8040-10</v>
          </cell>
          <cell r="N175">
            <v>137882.28</v>
          </cell>
          <cell r="O175" t="str">
            <v>210-8010-10</v>
          </cell>
          <cell r="P175">
            <v>834.67</v>
          </cell>
          <cell r="Q175" t="str">
            <v>210-6760-10</v>
          </cell>
          <cell r="R175">
            <v>748</v>
          </cell>
          <cell r="S175" t="str">
            <v>210-6902-10</v>
          </cell>
          <cell r="T175">
            <v>0</v>
          </cell>
          <cell r="U175" t="str">
            <v>210-8060-10</v>
          </cell>
          <cell r="V175">
            <v>34541.47</v>
          </cell>
          <cell r="W175" t="str">
            <v>210-6770-10</v>
          </cell>
          <cell r="X175">
            <v>1041.9100000000001</v>
          </cell>
        </row>
        <row r="176">
          <cell r="A176" t="str">
            <v>210-8150-10</v>
          </cell>
          <cell r="B176">
            <v>1739.99</v>
          </cell>
          <cell r="C176" t="str">
            <v>210-8020-10</v>
          </cell>
          <cell r="D176">
            <v>25562.61</v>
          </cell>
          <cell r="E176" t="str">
            <v>231-4015-10</v>
          </cell>
          <cell r="F176">
            <v>-2174.4499999999998</v>
          </cell>
          <cell r="G176" t="str">
            <v>210-9300-10</v>
          </cell>
          <cell r="H176">
            <v>11.33</v>
          </cell>
          <cell r="I176" t="str">
            <v>210-8120-10</v>
          </cell>
          <cell r="J176">
            <v>13542.54</v>
          </cell>
          <cell r="K176" t="str">
            <v>210-8091-10</v>
          </cell>
          <cell r="L176">
            <v>0.01</v>
          </cell>
          <cell r="M176" t="str">
            <v>210-8050-10</v>
          </cell>
          <cell r="N176">
            <v>182684.89</v>
          </cell>
          <cell r="O176" t="str">
            <v>210-8020-10</v>
          </cell>
          <cell r="P176">
            <v>25562.61</v>
          </cell>
          <cell r="Q176" t="str">
            <v>210-6765-10</v>
          </cell>
          <cell r="R176">
            <v>329.9</v>
          </cell>
          <cell r="S176" t="str">
            <v>210-6903-10</v>
          </cell>
          <cell r="T176">
            <v>0</v>
          </cell>
          <cell r="U176" t="str">
            <v>210-8070-10</v>
          </cell>
          <cell r="V176">
            <v>24106.85</v>
          </cell>
          <cell r="W176" t="str">
            <v>210-6800-10</v>
          </cell>
          <cell r="X176">
            <v>11231.63</v>
          </cell>
        </row>
        <row r="177">
          <cell r="A177" t="str">
            <v>231-4000-10</v>
          </cell>
          <cell r="B177">
            <v>-53597.56</v>
          </cell>
          <cell r="C177" t="str">
            <v>210-8030-10</v>
          </cell>
          <cell r="D177">
            <v>3519.79</v>
          </cell>
          <cell r="E177" t="str">
            <v>231-4020-10</v>
          </cell>
          <cell r="F177">
            <v>-629.02</v>
          </cell>
          <cell r="G177" t="str">
            <v>231-4000-10</v>
          </cell>
          <cell r="H177">
            <v>-47702.34</v>
          </cell>
          <cell r="I177" t="str">
            <v>210-8140-10</v>
          </cell>
          <cell r="J177">
            <v>3537.33</v>
          </cell>
          <cell r="K177" t="str">
            <v>210-8100-10</v>
          </cell>
          <cell r="L177">
            <v>9.59</v>
          </cell>
          <cell r="M177" t="str">
            <v>210-8060-10</v>
          </cell>
          <cell r="N177">
            <v>34541.47</v>
          </cell>
          <cell r="O177" t="str">
            <v>210-8030-10</v>
          </cell>
          <cell r="P177">
            <v>3519.79</v>
          </cell>
          <cell r="Q177" t="str">
            <v>210-6770-10</v>
          </cell>
          <cell r="R177">
            <v>1021.96</v>
          </cell>
          <cell r="S177" t="str">
            <v>210-6904-10</v>
          </cell>
          <cell r="T177">
            <v>0</v>
          </cell>
          <cell r="U177" t="str">
            <v>210-8071-10</v>
          </cell>
          <cell r="V177">
            <v>-90493.8</v>
          </cell>
          <cell r="W177" t="str">
            <v>210-6801-10</v>
          </cell>
          <cell r="X177">
            <v>168215.45</v>
          </cell>
        </row>
        <row r="178">
          <cell r="A178" t="str">
            <v>231-4010-10</v>
          </cell>
          <cell r="B178">
            <v>-4169.74</v>
          </cell>
          <cell r="C178" t="str">
            <v>210-8040-10</v>
          </cell>
          <cell r="D178">
            <v>138365.60999999999</v>
          </cell>
          <cell r="E178" t="str">
            <v>231-4100-10</v>
          </cell>
          <cell r="F178">
            <v>-1479.1</v>
          </cell>
          <cell r="G178" t="str">
            <v>231-4010-10</v>
          </cell>
          <cell r="H178">
            <v>-3995.06</v>
          </cell>
          <cell r="I178" t="str">
            <v>210-8150-10</v>
          </cell>
          <cell r="J178">
            <v>1739.99</v>
          </cell>
          <cell r="K178" t="str">
            <v>210-8110-10</v>
          </cell>
          <cell r="L178">
            <v>12977.12</v>
          </cell>
          <cell r="M178" t="str">
            <v>210-8070-10</v>
          </cell>
          <cell r="N178">
            <v>24106.85</v>
          </cell>
          <cell r="O178" t="str">
            <v>210-8040-10</v>
          </cell>
          <cell r="P178">
            <v>137882.28</v>
          </cell>
          <cell r="Q178" t="str">
            <v>210-6790-10</v>
          </cell>
          <cell r="R178">
            <v>24.62</v>
          </cell>
          <cell r="S178" t="str">
            <v>210-8010-10</v>
          </cell>
          <cell r="T178">
            <v>834.67</v>
          </cell>
          <cell r="U178" t="str">
            <v>210-8080-10</v>
          </cell>
          <cell r="V178">
            <v>5522.34</v>
          </cell>
          <cell r="W178" t="str">
            <v>210-6802-10</v>
          </cell>
          <cell r="X178">
            <v>40000</v>
          </cell>
        </row>
        <row r="179">
          <cell r="A179" t="str">
            <v>231-4015-10</v>
          </cell>
          <cell r="B179">
            <v>-2357.3000000000002</v>
          </cell>
          <cell r="C179" t="str">
            <v>210-8050-10</v>
          </cell>
          <cell r="D179">
            <v>182684.89</v>
          </cell>
          <cell r="E179" t="str">
            <v>231-4200-10</v>
          </cell>
          <cell r="F179">
            <v>-911.36</v>
          </cell>
          <cell r="G179" t="str">
            <v>231-4015-10</v>
          </cell>
          <cell r="H179">
            <v>-2090.37</v>
          </cell>
          <cell r="I179" t="str">
            <v>231-4000-10</v>
          </cell>
          <cell r="J179">
            <v>-50809.21</v>
          </cell>
          <cell r="K179" t="str">
            <v>210-8120-10</v>
          </cell>
          <cell r="L179">
            <v>13542.54</v>
          </cell>
          <cell r="M179" t="str">
            <v>210-8071-10</v>
          </cell>
          <cell r="N179">
            <v>-90493.8</v>
          </cell>
          <cell r="O179" t="str">
            <v>210-8050-10</v>
          </cell>
          <cell r="P179">
            <v>182684.89</v>
          </cell>
          <cell r="Q179" t="str">
            <v>210-6800-10</v>
          </cell>
          <cell r="R179">
            <v>2643.61</v>
          </cell>
          <cell r="S179" t="str">
            <v>210-8020-10</v>
          </cell>
          <cell r="T179">
            <v>25562.61</v>
          </cell>
          <cell r="U179" t="str">
            <v>210-8090-10</v>
          </cell>
          <cell r="V179">
            <v>7346.43</v>
          </cell>
          <cell r="W179" t="str">
            <v>210-6805-10</v>
          </cell>
          <cell r="X179">
            <v>10347.07</v>
          </cell>
        </row>
        <row r="180">
          <cell r="A180" t="str">
            <v>231-4020-10</v>
          </cell>
          <cell r="B180">
            <v>-686.81</v>
          </cell>
          <cell r="C180" t="str">
            <v>210-8060-10</v>
          </cell>
          <cell r="D180">
            <v>34541.47</v>
          </cell>
          <cell r="E180" t="str">
            <v>231-4300-10</v>
          </cell>
          <cell r="F180">
            <v>-1303.5999999999999</v>
          </cell>
          <cell r="G180" t="str">
            <v>231-4020-10</v>
          </cell>
          <cell r="H180">
            <v>-669.18</v>
          </cell>
          <cell r="I180" t="str">
            <v>231-4010-10</v>
          </cell>
          <cell r="J180">
            <v>-4054.26</v>
          </cell>
          <cell r="K180" t="str">
            <v>210-8140-10</v>
          </cell>
          <cell r="L180">
            <v>3537.33</v>
          </cell>
          <cell r="M180" t="str">
            <v>210-8080-10</v>
          </cell>
          <cell r="N180">
            <v>5522.34</v>
          </cell>
          <cell r="O180" t="str">
            <v>210-8060-10</v>
          </cell>
          <cell r="P180">
            <v>34541.47</v>
          </cell>
          <cell r="Q180" t="str">
            <v>210-6801-10</v>
          </cell>
          <cell r="R180">
            <v>167274.18</v>
          </cell>
          <cell r="S180" t="str">
            <v>210-8030-10</v>
          </cell>
          <cell r="T180">
            <v>3519.79</v>
          </cell>
          <cell r="U180" t="str">
            <v>210-8091-10</v>
          </cell>
          <cell r="V180">
            <v>0.01</v>
          </cell>
          <cell r="W180" t="str">
            <v>210-6810-10</v>
          </cell>
          <cell r="X180">
            <v>2788.78</v>
          </cell>
        </row>
        <row r="181">
          <cell r="A181" t="str">
            <v>231-4100-10</v>
          </cell>
          <cell r="B181">
            <v>-1796.08</v>
          </cell>
          <cell r="C181" t="str">
            <v>210-8070-10</v>
          </cell>
          <cell r="D181">
            <v>25787.37</v>
          </cell>
          <cell r="E181" t="str">
            <v>231-4400-10</v>
          </cell>
          <cell r="F181">
            <v>-131.6</v>
          </cell>
          <cell r="G181" t="str">
            <v>231-4100-10</v>
          </cell>
          <cell r="H181">
            <v>-1637.6</v>
          </cell>
          <cell r="I181" t="str">
            <v>231-4015-10</v>
          </cell>
          <cell r="J181">
            <v>-1989.21</v>
          </cell>
          <cell r="K181" t="str">
            <v>210-8150-10</v>
          </cell>
          <cell r="L181">
            <v>1739.99</v>
          </cell>
          <cell r="M181" t="str">
            <v>210-8090-10</v>
          </cell>
          <cell r="N181">
            <v>7346.43</v>
          </cell>
          <cell r="O181" t="str">
            <v>210-8070-10</v>
          </cell>
          <cell r="P181">
            <v>24106.85</v>
          </cell>
          <cell r="Q181" t="str">
            <v>210-6802-10</v>
          </cell>
          <cell r="R181">
            <v>40000</v>
          </cell>
          <cell r="S181" t="str">
            <v>210-8040-10</v>
          </cell>
          <cell r="T181">
            <v>137882.28</v>
          </cell>
          <cell r="U181" t="str">
            <v>210-8100-10</v>
          </cell>
          <cell r="V181">
            <v>9.59</v>
          </cell>
          <cell r="W181" t="str">
            <v>210-6900-10</v>
          </cell>
          <cell r="X181">
            <v>60.78</v>
          </cell>
        </row>
        <row r="182">
          <cell r="A182" t="str">
            <v>231-4200-10</v>
          </cell>
          <cell r="B182">
            <v>-1009.01</v>
          </cell>
          <cell r="C182" t="str">
            <v>210-8071-10</v>
          </cell>
          <cell r="D182">
            <v>-90493.8</v>
          </cell>
          <cell r="E182" t="str">
            <v>232-4000-10</v>
          </cell>
          <cell r="F182">
            <v>-68019.759999999995</v>
          </cell>
          <cell r="G182" t="str">
            <v>231-4200-10</v>
          </cell>
          <cell r="H182">
            <v>-1009.01</v>
          </cell>
          <cell r="I182" t="str">
            <v>231-4020-10</v>
          </cell>
          <cell r="J182">
            <v>-636.77</v>
          </cell>
          <cell r="K182" t="str">
            <v>231-4000-10</v>
          </cell>
          <cell r="L182">
            <v>-51132.83</v>
          </cell>
          <cell r="M182" t="str">
            <v>210-8091-10</v>
          </cell>
          <cell r="N182">
            <v>0.01</v>
          </cell>
          <cell r="O182" t="str">
            <v>210-8071-10</v>
          </cell>
          <cell r="P182">
            <v>-90493.8</v>
          </cell>
          <cell r="Q182" t="str">
            <v>210-6805-10</v>
          </cell>
          <cell r="R182">
            <v>8521.1</v>
          </cell>
          <cell r="S182" t="str">
            <v>210-8050-10</v>
          </cell>
          <cell r="T182">
            <v>182684.89</v>
          </cell>
          <cell r="U182" t="str">
            <v>210-8110-10</v>
          </cell>
          <cell r="V182">
            <v>12977.12</v>
          </cell>
          <cell r="W182" t="str">
            <v>210-6901-10</v>
          </cell>
          <cell r="X182">
            <v>0</v>
          </cell>
        </row>
        <row r="183">
          <cell r="A183" t="str">
            <v>231-4300-10</v>
          </cell>
          <cell r="B183">
            <v>-1432.18</v>
          </cell>
          <cell r="C183" t="str">
            <v>210-8080-10</v>
          </cell>
          <cell r="D183">
            <v>5522.34</v>
          </cell>
          <cell r="E183" t="str">
            <v>232-4010-10</v>
          </cell>
          <cell r="F183">
            <v>-26378.29</v>
          </cell>
          <cell r="G183" t="str">
            <v>231-4300-10</v>
          </cell>
          <cell r="H183">
            <v>-1451.12</v>
          </cell>
          <cell r="I183" t="str">
            <v>231-4100-10</v>
          </cell>
          <cell r="J183">
            <v>-1584.8</v>
          </cell>
          <cell r="K183" t="str">
            <v>231-4010-10</v>
          </cell>
          <cell r="L183">
            <v>-3980.55</v>
          </cell>
          <cell r="M183" t="str">
            <v>210-8100-10</v>
          </cell>
          <cell r="N183">
            <v>9.59</v>
          </cell>
          <cell r="O183" t="str">
            <v>210-8080-10</v>
          </cell>
          <cell r="P183">
            <v>5522.34</v>
          </cell>
          <cell r="Q183" t="str">
            <v>210-6810-10</v>
          </cell>
          <cell r="R183">
            <v>1961.56</v>
          </cell>
          <cell r="S183" t="str">
            <v>210-8060-10</v>
          </cell>
          <cell r="T183">
            <v>34541.47</v>
          </cell>
          <cell r="U183" t="str">
            <v>210-8120-10</v>
          </cell>
          <cell r="V183">
            <v>13542.54</v>
          </cell>
          <cell r="W183" t="str">
            <v>210-6902-10</v>
          </cell>
          <cell r="X183">
            <v>0</v>
          </cell>
        </row>
        <row r="184">
          <cell r="A184" t="str">
            <v>231-4400-10</v>
          </cell>
          <cell r="B184">
            <v>-145.16</v>
          </cell>
          <cell r="C184" t="str">
            <v>210-8090-10</v>
          </cell>
          <cell r="D184">
            <v>7346.43</v>
          </cell>
          <cell r="E184" t="str">
            <v>232-4015-10</v>
          </cell>
          <cell r="F184">
            <v>-17751.41</v>
          </cell>
          <cell r="G184" t="str">
            <v>231-4400-10</v>
          </cell>
          <cell r="H184">
            <v>-145.6</v>
          </cell>
          <cell r="I184" t="str">
            <v>231-4200-10</v>
          </cell>
          <cell r="J184">
            <v>-976.46</v>
          </cell>
          <cell r="K184" t="str">
            <v>231-4015-10</v>
          </cell>
          <cell r="L184">
            <v>-2030.65</v>
          </cell>
          <cell r="M184" t="str">
            <v>210-8110-10</v>
          </cell>
          <cell r="N184">
            <v>12977.12</v>
          </cell>
          <cell r="O184" t="str">
            <v>210-8090-10</v>
          </cell>
          <cell r="P184">
            <v>7346.43</v>
          </cell>
          <cell r="Q184" t="str">
            <v>210-6901-10</v>
          </cell>
          <cell r="R184">
            <v>0</v>
          </cell>
          <cell r="S184" t="str">
            <v>210-8070-10</v>
          </cell>
          <cell r="T184">
            <v>24106.85</v>
          </cell>
          <cell r="U184" t="str">
            <v>210-8140-10</v>
          </cell>
          <cell r="V184">
            <v>3537.33</v>
          </cell>
          <cell r="W184" t="str">
            <v>210-6903-10</v>
          </cell>
          <cell r="X184">
            <v>0</v>
          </cell>
        </row>
        <row r="185">
          <cell r="A185" t="str">
            <v>232-4000-10</v>
          </cell>
          <cell r="B185">
            <v>-70461.45</v>
          </cell>
          <cell r="C185" t="str">
            <v>210-8091-10</v>
          </cell>
          <cell r="D185">
            <v>0.01</v>
          </cell>
          <cell r="E185" t="str">
            <v>232-4020-10</v>
          </cell>
          <cell r="F185">
            <v>-18385.59</v>
          </cell>
          <cell r="G185" t="str">
            <v>232-4000-10</v>
          </cell>
          <cell r="H185">
            <v>-57394.91</v>
          </cell>
          <cell r="I185" t="str">
            <v>231-4300-10</v>
          </cell>
          <cell r="J185">
            <v>-1410.08</v>
          </cell>
          <cell r="K185" t="str">
            <v>231-4020-10</v>
          </cell>
          <cell r="L185">
            <v>-647.89</v>
          </cell>
          <cell r="M185" t="str">
            <v>210-8120-10</v>
          </cell>
          <cell r="N185">
            <v>13542.54</v>
          </cell>
          <cell r="O185" t="str">
            <v>210-8091-10</v>
          </cell>
          <cell r="P185">
            <v>0.01</v>
          </cell>
          <cell r="Q185" t="str">
            <v>210-6902-10</v>
          </cell>
          <cell r="R185">
            <v>0</v>
          </cell>
          <cell r="S185" t="str">
            <v>210-8071-10</v>
          </cell>
          <cell r="T185">
            <v>-90493.8</v>
          </cell>
          <cell r="U185" t="str">
            <v>210-8150-10</v>
          </cell>
          <cell r="V185">
            <v>1739.99</v>
          </cell>
          <cell r="W185" t="str">
            <v>210-6904-10</v>
          </cell>
          <cell r="X185">
            <v>0</v>
          </cell>
        </row>
        <row r="186">
          <cell r="A186" t="str">
            <v>232-4010-10</v>
          </cell>
          <cell r="B186">
            <v>-25373.56</v>
          </cell>
          <cell r="C186" t="str">
            <v>210-8100-10</v>
          </cell>
          <cell r="D186">
            <v>9.59</v>
          </cell>
          <cell r="E186" t="str">
            <v>232-4100-10</v>
          </cell>
          <cell r="F186">
            <v>-5209.34</v>
          </cell>
          <cell r="G186" t="str">
            <v>232-4010-10</v>
          </cell>
          <cell r="H186">
            <v>-24097.759999999998</v>
          </cell>
          <cell r="I186" t="str">
            <v>231-4400-10</v>
          </cell>
          <cell r="J186">
            <v>-142.5</v>
          </cell>
          <cell r="K186" t="str">
            <v>231-4100-10</v>
          </cell>
          <cell r="L186">
            <v>-1538.1</v>
          </cell>
          <cell r="M186" t="str">
            <v>210-8140-10</v>
          </cell>
          <cell r="N186">
            <v>3537.33</v>
          </cell>
          <cell r="O186" t="str">
            <v>210-8100-10</v>
          </cell>
          <cell r="P186">
            <v>9.59</v>
          </cell>
          <cell r="Q186" t="str">
            <v>210-6903-10</v>
          </cell>
          <cell r="R186">
            <v>0</v>
          </cell>
          <cell r="S186" t="str">
            <v>210-8080-10</v>
          </cell>
          <cell r="T186">
            <v>5522.34</v>
          </cell>
          <cell r="U186" t="str">
            <v>231-4000-10</v>
          </cell>
          <cell r="V186">
            <v>-53062.09</v>
          </cell>
          <cell r="W186" t="str">
            <v>210-8010-10</v>
          </cell>
          <cell r="X186">
            <v>1178.8</v>
          </cell>
        </row>
        <row r="187">
          <cell r="A187" t="str">
            <v>232-4015-10</v>
          </cell>
          <cell r="B187">
            <v>-18325.95</v>
          </cell>
          <cell r="C187" t="str">
            <v>210-8110-10</v>
          </cell>
          <cell r="D187">
            <v>12977.12</v>
          </cell>
          <cell r="E187" t="str">
            <v>232-4200-10</v>
          </cell>
          <cell r="F187">
            <v>-1426.94</v>
          </cell>
          <cell r="G187" t="str">
            <v>232-4015-10</v>
          </cell>
          <cell r="H187">
            <v>-15732.42</v>
          </cell>
          <cell r="I187" t="str">
            <v>232-4000-10</v>
          </cell>
          <cell r="J187">
            <v>-50193.38</v>
          </cell>
          <cell r="K187" t="str">
            <v>231-4200-10</v>
          </cell>
          <cell r="L187">
            <v>-1041.4000000000001</v>
          </cell>
          <cell r="M187" t="str">
            <v>210-8150-10</v>
          </cell>
          <cell r="N187">
            <v>1739.99</v>
          </cell>
          <cell r="O187" t="str">
            <v>210-8110-10</v>
          </cell>
          <cell r="P187">
            <v>12977.12</v>
          </cell>
          <cell r="Q187" t="str">
            <v>210-6904-10</v>
          </cell>
          <cell r="R187">
            <v>0</v>
          </cell>
          <cell r="S187" t="str">
            <v>210-8090-10</v>
          </cell>
          <cell r="T187">
            <v>7346.43</v>
          </cell>
          <cell r="U187" t="str">
            <v>231-4010-10</v>
          </cell>
          <cell r="V187">
            <v>-4023.09</v>
          </cell>
          <cell r="W187" t="str">
            <v>210-8020-10</v>
          </cell>
          <cell r="X187">
            <v>24660.81</v>
          </cell>
        </row>
        <row r="188">
          <cell r="A188" t="str">
            <v>232-4020-10</v>
          </cell>
          <cell r="B188">
            <v>-19472.240000000002</v>
          </cell>
          <cell r="C188" t="str">
            <v>210-8120-10</v>
          </cell>
          <cell r="D188">
            <v>13542.54</v>
          </cell>
          <cell r="E188" t="str">
            <v>232-4300-10</v>
          </cell>
          <cell r="F188">
            <v>-4104.1899999999996</v>
          </cell>
          <cell r="G188" t="str">
            <v>232-4020-10</v>
          </cell>
          <cell r="H188">
            <v>-17186.5</v>
          </cell>
          <cell r="I188" t="str">
            <v>232-4010-10</v>
          </cell>
          <cell r="J188">
            <v>-22417.17</v>
          </cell>
          <cell r="K188" t="str">
            <v>231-4300-10</v>
          </cell>
          <cell r="L188">
            <v>-1823.07</v>
          </cell>
          <cell r="M188" t="str">
            <v>231-4000-10</v>
          </cell>
          <cell r="N188">
            <v>-52253.83</v>
          </cell>
          <cell r="O188" t="str">
            <v>210-8120-10</v>
          </cell>
          <cell r="P188">
            <v>13542.54</v>
          </cell>
          <cell r="Q188" t="str">
            <v>210-8010-10</v>
          </cell>
          <cell r="R188">
            <v>834.67</v>
          </cell>
          <cell r="S188" t="str">
            <v>210-8091-10</v>
          </cell>
          <cell r="T188">
            <v>0.01</v>
          </cell>
          <cell r="U188" t="str">
            <v>231-4015-10</v>
          </cell>
          <cell r="V188">
            <v>-2051.2399999999998</v>
          </cell>
          <cell r="W188" t="str">
            <v>210-8030-10</v>
          </cell>
          <cell r="X188">
            <v>3519.76</v>
          </cell>
        </row>
        <row r="189">
          <cell r="A189" t="str">
            <v>232-4100-10</v>
          </cell>
          <cell r="B189">
            <v>-5837</v>
          </cell>
          <cell r="C189" t="str">
            <v>210-8140-10</v>
          </cell>
          <cell r="D189">
            <v>3537.33</v>
          </cell>
          <cell r="E189" t="str">
            <v>232-4310-10</v>
          </cell>
          <cell r="F189">
            <v>-8.42</v>
          </cell>
          <cell r="G189" t="str">
            <v>232-4100-10</v>
          </cell>
          <cell r="H189">
            <v>-5255.46</v>
          </cell>
          <cell r="I189" t="str">
            <v>232-4015-10</v>
          </cell>
          <cell r="J189">
            <v>-15110.55</v>
          </cell>
          <cell r="K189" t="str">
            <v>231-4400-10</v>
          </cell>
          <cell r="L189">
            <v>-120.4</v>
          </cell>
          <cell r="M189" t="str">
            <v>231-4010-10</v>
          </cell>
          <cell r="N189">
            <v>-3948.14</v>
          </cell>
          <cell r="O189" t="str">
            <v>210-8140-10</v>
          </cell>
          <cell r="P189">
            <v>3537.33</v>
          </cell>
          <cell r="Q189" t="str">
            <v>210-8020-10</v>
          </cell>
          <cell r="R189">
            <v>25562.61</v>
          </cell>
          <cell r="S189" t="str">
            <v>210-8100-10</v>
          </cell>
          <cell r="T189">
            <v>9.59</v>
          </cell>
          <cell r="U189" t="str">
            <v>231-4020-10</v>
          </cell>
          <cell r="V189">
            <v>-662.25</v>
          </cell>
          <cell r="W189" t="str">
            <v>210-8040-10</v>
          </cell>
          <cell r="X189">
            <v>14482.59</v>
          </cell>
        </row>
        <row r="190">
          <cell r="A190" t="str">
            <v>232-4200-10</v>
          </cell>
          <cell r="B190">
            <v>-1345.4</v>
          </cell>
          <cell r="C190" t="str">
            <v>210-8150-10</v>
          </cell>
          <cell r="D190">
            <v>1739.99</v>
          </cell>
          <cell r="E190" t="str">
            <v>232-4400-10</v>
          </cell>
          <cell r="F190">
            <v>-505.89</v>
          </cell>
          <cell r="G190" t="str">
            <v>232-4200-10</v>
          </cell>
          <cell r="H190">
            <v>-1417.41</v>
          </cell>
          <cell r="I190" t="str">
            <v>232-4020-10</v>
          </cell>
          <cell r="J190">
            <v>-16252.3</v>
          </cell>
          <cell r="K190" t="str">
            <v>232-4000-10</v>
          </cell>
          <cell r="L190">
            <v>-47787.74</v>
          </cell>
          <cell r="M190" t="str">
            <v>231-4015-10</v>
          </cell>
          <cell r="N190">
            <v>-2113.66</v>
          </cell>
          <cell r="O190" t="str">
            <v>210-8150-10</v>
          </cell>
          <cell r="P190">
            <v>1739.99</v>
          </cell>
          <cell r="Q190" t="str">
            <v>210-8030-10</v>
          </cell>
          <cell r="R190">
            <v>3519.79</v>
          </cell>
          <cell r="S190" t="str">
            <v>210-8110-10</v>
          </cell>
          <cell r="T190">
            <v>12977.12</v>
          </cell>
          <cell r="U190" t="str">
            <v>231-4100-10</v>
          </cell>
          <cell r="V190">
            <v>-1538.1</v>
          </cell>
          <cell r="W190" t="str">
            <v>210-8050-10</v>
          </cell>
          <cell r="X190">
            <v>237340.99</v>
          </cell>
        </row>
        <row r="191">
          <cell r="A191" t="str">
            <v>232-4300-10</v>
          </cell>
          <cell r="B191">
            <v>-4077.97</v>
          </cell>
          <cell r="C191" t="str">
            <v>231-4000-10</v>
          </cell>
          <cell r="D191">
            <v>-51541.56</v>
          </cell>
          <cell r="E191" t="str">
            <v>233-4000-10</v>
          </cell>
          <cell r="F191">
            <v>0</v>
          </cell>
          <cell r="G191" t="str">
            <v>232-4300-10</v>
          </cell>
          <cell r="H191">
            <v>-4139.12</v>
          </cell>
          <cell r="I191" t="str">
            <v>232-4100-10</v>
          </cell>
          <cell r="J191">
            <v>-5563.05</v>
          </cell>
          <cell r="K191" t="str">
            <v>232-4010-10</v>
          </cell>
          <cell r="L191">
            <v>-21510.5</v>
          </cell>
          <cell r="M191" t="str">
            <v>231-4020-10</v>
          </cell>
          <cell r="N191">
            <v>-636.83000000000004</v>
          </cell>
          <cell r="O191" t="str">
            <v>231-4000-10</v>
          </cell>
          <cell r="P191">
            <v>-50795.64</v>
          </cell>
          <cell r="Q191" t="str">
            <v>210-8040-10</v>
          </cell>
          <cell r="R191">
            <v>137882.28</v>
          </cell>
          <cell r="S191" t="str">
            <v>210-8120-10</v>
          </cell>
          <cell r="T191">
            <v>13542.54</v>
          </cell>
          <cell r="U191" t="str">
            <v>231-4200-10</v>
          </cell>
          <cell r="V191">
            <v>-1041.4000000000001</v>
          </cell>
          <cell r="W191" t="str">
            <v>210-8060-10</v>
          </cell>
          <cell r="X191">
            <v>36004.959999999999</v>
          </cell>
        </row>
        <row r="192">
          <cell r="A192" t="str">
            <v>232-4310-10</v>
          </cell>
          <cell r="B192">
            <v>-9.1999999999999993</v>
          </cell>
          <cell r="C192" t="str">
            <v>231-4010-10</v>
          </cell>
          <cell r="D192">
            <v>-4399.05</v>
          </cell>
          <cell r="E192" t="str">
            <v>233-4010-10</v>
          </cell>
          <cell r="F192">
            <v>0</v>
          </cell>
          <cell r="G192" t="str">
            <v>232-4310-10</v>
          </cell>
          <cell r="H192">
            <v>-7.9</v>
          </cell>
          <cell r="I192" t="str">
            <v>232-4200-10</v>
          </cell>
          <cell r="J192">
            <v>-1473.85</v>
          </cell>
          <cell r="K192" t="str">
            <v>232-4015-10</v>
          </cell>
          <cell r="L192">
            <v>-16412.11</v>
          </cell>
          <cell r="M192" t="str">
            <v>231-4100-10</v>
          </cell>
          <cell r="N192">
            <v>-1488.5</v>
          </cell>
          <cell r="O192" t="str">
            <v>231-4010-10</v>
          </cell>
          <cell r="P192">
            <v>-3989.37</v>
          </cell>
          <cell r="Q192" t="str">
            <v>210-8050-10</v>
          </cell>
          <cell r="R192">
            <v>182684.89</v>
          </cell>
          <cell r="S192" t="str">
            <v>210-8140-10</v>
          </cell>
          <cell r="T192">
            <v>3537.33</v>
          </cell>
          <cell r="U192" t="str">
            <v>231-4300-10</v>
          </cell>
          <cell r="V192">
            <v>-1832.61</v>
          </cell>
          <cell r="W192" t="str">
            <v>210-8070-10</v>
          </cell>
          <cell r="X192">
            <v>14898.91</v>
          </cell>
        </row>
        <row r="193">
          <cell r="A193" t="str">
            <v>232-4400-10</v>
          </cell>
          <cell r="B193">
            <v>-501.81</v>
          </cell>
          <cell r="C193" t="str">
            <v>231-4015-10</v>
          </cell>
          <cell r="D193">
            <v>-1886.36</v>
          </cell>
          <cell r="E193" t="str">
            <v>233-4015-10</v>
          </cell>
          <cell r="F193">
            <v>0</v>
          </cell>
          <cell r="G193" t="str">
            <v>232-4400-10</v>
          </cell>
          <cell r="H193">
            <v>-488.37</v>
          </cell>
          <cell r="I193" t="str">
            <v>232-4300-10</v>
          </cell>
          <cell r="J193">
            <v>-4150.18</v>
          </cell>
          <cell r="K193" t="str">
            <v>232-4020-10</v>
          </cell>
          <cell r="L193">
            <v>-18265.87</v>
          </cell>
          <cell r="M193" t="str">
            <v>231-4200-10</v>
          </cell>
          <cell r="N193">
            <v>-1007.81</v>
          </cell>
          <cell r="O193" t="str">
            <v>231-4015-10</v>
          </cell>
          <cell r="P193">
            <v>-2013.38</v>
          </cell>
          <cell r="Q193" t="str">
            <v>210-8060-10</v>
          </cell>
          <cell r="R193">
            <v>34541.47</v>
          </cell>
          <cell r="S193" t="str">
            <v>210-8150-10</v>
          </cell>
          <cell r="T193">
            <v>1739.99</v>
          </cell>
          <cell r="U193" t="str">
            <v>231-4400-10</v>
          </cell>
          <cell r="V193">
            <v>-120.06</v>
          </cell>
          <cell r="W193" t="str">
            <v>210-8071-10</v>
          </cell>
          <cell r="X193">
            <v>-107928.7</v>
          </cell>
        </row>
        <row r="194">
          <cell r="A194" t="str">
            <v>234-4000-10</v>
          </cell>
          <cell r="B194">
            <v>-11888</v>
          </cell>
          <cell r="C194" t="str">
            <v>231-4020-10</v>
          </cell>
          <cell r="D194">
            <v>-646.13</v>
          </cell>
          <cell r="E194" t="str">
            <v>233-4020-10</v>
          </cell>
          <cell r="F194">
            <v>0</v>
          </cell>
          <cell r="G194" t="str">
            <v>233-4000-10</v>
          </cell>
          <cell r="H194">
            <v>0.01</v>
          </cell>
          <cell r="I194" t="str">
            <v>232-4310-10</v>
          </cell>
          <cell r="J194">
            <v>-8.16</v>
          </cell>
          <cell r="K194" t="str">
            <v>232-4100-10</v>
          </cell>
          <cell r="L194">
            <v>-5774.27</v>
          </cell>
          <cell r="M194" t="str">
            <v>231-4300-10</v>
          </cell>
          <cell r="N194">
            <v>-1774.81</v>
          </cell>
          <cell r="O194" t="str">
            <v>231-4020-10</v>
          </cell>
          <cell r="P194">
            <v>-634.25</v>
          </cell>
          <cell r="Q194" t="str">
            <v>210-8070-10</v>
          </cell>
          <cell r="R194">
            <v>24106.85</v>
          </cell>
          <cell r="S194" t="str">
            <v>231-4000-10</v>
          </cell>
          <cell r="T194">
            <v>-51144.07</v>
          </cell>
          <cell r="U194" t="str">
            <v>232-4000-10</v>
          </cell>
          <cell r="V194">
            <v>-52946.48</v>
          </cell>
          <cell r="W194" t="str">
            <v>210-8080-10</v>
          </cell>
          <cell r="X194">
            <v>-27501.53</v>
          </cell>
        </row>
        <row r="195">
          <cell r="A195" t="str">
            <v>234-4010-10</v>
          </cell>
          <cell r="B195">
            <v>-21084</v>
          </cell>
          <cell r="C195" t="str">
            <v>231-4100-10</v>
          </cell>
          <cell r="D195">
            <v>-1637.6</v>
          </cell>
          <cell r="E195" t="str">
            <v>233-4100-10</v>
          </cell>
          <cell r="F195">
            <v>0</v>
          </cell>
          <cell r="G195" t="str">
            <v>233-4010-10</v>
          </cell>
          <cell r="H195">
            <v>0.01</v>
          </cell>
          <cell r="I195" t="str">
            <v>232-4400-10</v>
          </cell>
          <cell r="J195">
            <v>-516.80999999999995</v>
          </cell>
          <cell r="K195" t="str">
            <v>232-4200-10</v>
          </cell>
          <cell r="L195">
            <v>-1603.26</v>
          </cell>
          <cell r="M195" t="str">
            <v>231-4400-10</v>
          </cell>
          <cell r="N195">
            <v>-117.6</v>
          </cell>
          <cell r="O195" t="str">
            <v>231-4100-10</v>
          </cell>
          <cell r="P195">
            <v>-1538.1</v>
          </cell>
          <cell r="Q195" t="str">
            <v>210-8071-10</v>
          </cell>
          <cell r="R195">
            <v>-90493.8</v>
          </cell>
          <cell r="S195" t="str">
            <v>231-4010-10</v>
          </cell>
          <cell r="T195">
            <v>-3945.02</v>
          </cell>
          <cell r="U195" t="str">
            <v>232-4010-10</v>
          </cell>
          <cell r="V195">
            <v>-22178.04</v>
          </cell>
          <cell r="W195" t="str">
            <v>210-8090-10</v>
          </cell>
          <cell r="X195">
            <v>-30620.48</v>
          </cell>
        </row>
        <row r="196">
          <cell r="A196" t="str">
            <v>235-4000-10</v>
          </cell>
          <cell r="B196">
            <v>-1446777.35</v>
          </cell>
          <cell r="C196" t="str">
            <v>231-4200-10</v>
          </cell>
          <cell r="D196">
            <v>-1009.01</v>
          </cell>
          <cell r="E196" t="str">
            <v>233-4200-10</v>
          </cell>
          <cell r="F196">
            <v>0</v>
          </cell>
          <cell r="G196" t="str">
            <v>233-4015-10</v>
          </cell>
          <cell r="H196">
            <v>-0.01</v>
          </cell>
          <cell r="I196" t="str">
            <v>234-4000-10</v>
          </cell>
          <cell r="J196">
            <v>-22896</v>
          </cell>
          <cell r="K196" t="str">
            <v>232-4300-10</v>
          </cell>
          <cell r="L196">
            <v>-5240.7</v>
          </cell>
          <cell r="M196" t="str">
            <v>232-4000-10</v>
          </cell>
          <cell r="N196">
            <v>-54394.16</v>
          </cell>
          <cell r="O196" t="str">
            <v>231-4200-10</v>
          </cell>
          <cell r="P196">
            <v>-1041.4000000000001</v>
          </cell>
          <cell r="Q196" t="str">
            <v>210-8080-10</v>
          </cell>
          <cell r="R196">
            <v>5522.34</v>
          </cell>
          <cell r="S196" t="str">
            <v>231-4015-10</v>
          </cell>
          <cell r="T196">
            <v>-2133.1</v>
          </cell>
          <cell r="U196" t="str">
            <v>232-4015-10</v>
          </cell>
          <cell r="V196">
            <v>-15635.61</v>
          </cell>
          <cell r="W196" t="str">
            <v>210-8091-10</v>
          </cell>
          <cell r="X196">
            <v>4920.3599999999997</v>
          </cell>
        </row>
        <row r="197">
          <cell r="A197" t="str">
            <v>235-4001-10</v>
          </cell>
          <cell r="B197">
            <v>-1622436.24</v>
          </cell>
          <cell r="C197" t="str">
            <v>231-4300-10</v>
          </cell>
          <cell r="D197">
            <v>-1440.28</v>
          </cell>
          <cell r="E197" t="str">
            <v>233-4300-10</v>
          </cell>
          <cell r="F197">
            <v>0</v>
          </cell>
          <cell r="G197" t="str">
            <v>233-4020-10</v>
          </cell>
          <cell r="H197">
            <v>-0.01</v>
          </cell>
          <cell r="I197" t="str">
            <v>234-4010-10</v>
          </cell>
          <cell r="J197">
            <v>-6262</v>
          </cell>
          <cell r="K197" t="str">
            <v>232-4310-10</v>
          </cell>
          <cell r="L197">
            <v>-8.6199999999999992</v>
          </cell>
          <cell r="M197" t="str">
            <v>232-4010-10</v>
          </cell>
          <cell r="N197">
            <v>-23257.29</v>
          </cell>
          <cell r="O197" t="str">
            <v>231-4300-10</v>
          </cell>
          <cell r="P197">
            <v>-1829.42</v>
          </cell>
          <cell r="Q197" t="str">
            <v>210-8090-10</v>
          </cell>
          <cell r="R197">
            <v>7346.43</v>
          </cell>
          <cell r="S197" t="str">
            <v>231-4020-10</v>
          </cell>
          <cell r="T197">
            <v>-685.78</v>
          </cell>
          <cell r="U197" t="str">
            <v>232-4020-10</v>
          </cell>
          <cell r="V197">
            <v>-17153.849999999999</v>
          </cell>
          <cell r="W197" t="str">
            <v>210-8100-10</v>
          </cell>
          <cell r="X197">
            <v>9.5299999999999994</v>
          </cell>
        </row>
        <row r="198">
          <cell r="A198" t="str">
            <v>235-4002-10</v>
          </cell>
          <cell r="B198">
            <v>-868135</v>
          </cell>
          <cell r="C198" t="str">
            <v>231-4400-10</v>
          </cell>
          <cell r="D198">
            <v>-147.16</v>
          </cell>
          <cell r="E198" t="str">
            <v>233-4400-10</v>
          </cell>
          <cell r="F198">
            <v>0</v>
          </cell>
          <cell r="G198" t="str">
            <v>233-4100-10</v>
          </cell>
          <cell r="H198">
            <v>-0.01</v>
          </cell>
          <cell r="I198" t="str">
            <v>235-4000-10</v>
          </cell>
          <cell r="J198">
            <v>-894872.75</v>
          </cell>
          <cell r="K198" t="str">
            <v>232-4400-10</v>
          </cell>
          <cell r="L198">
            <v>-395.11</v>
          </cell>
          <cell r="M198" t="str">
            <v>232-4015-10</v>
          </cell>
          <cell r="N198">
            <v>-15891.03</v>
          </cell>
          <cell r="O198" t="str">
            <v>231-4400-10</v>
          </cell>
          <cell r="P198">
            <v>-120.4</v>
          </cell>
          <cell r="Q198" t="str">
            <v>210-8091-10</v>
          </cell>
          <cell r="R198">
            <v>0.01</v>
          </cell>
          <cell r="S198" t="str">
            <v>231-4100-10</v>
          </cell>
          <cell r="T198">
            <v>-1488.5</v>
          </cell>
          <cell r="U198" t="str">
            <v>232-4100-10</v>
          </cell>
          <cell r="V198">
            <v>-5120.32</v>
          </cell>
          <cell r="W198" t="str">
            <v>210-8110-10</v>
          </cell>
          <cell r="X198">
            <v>10535.99</v>
          </cell>
        </row>
        <row r="199">
          <cell r="A199" t="str">
            <v>235-4010-10</v>
          </cell>
          <cell r="B199">
            <v>-348875.21</v>
          </cell>
          <cell r="C199" t="str">
            <v>232-4000-10</v>
          </cell>
          <cell r="D199">
            <v>-71427.94</v>
          </cell>
          <cell r="E199" t="str">
            <v>234-4000-10</v>
          </cell>
          <cell r="F199">
            <v>56832</v>
          </cell>
          <cell r="G199" t="str">
            <v>233-4200-10</v>
          </cell>
          <cell r="H199">
            <v>0.01</v>
          </cell>
          <cell r="I199" t="str">
            <v>235-4001-10</v>
          </cell>
          <cell r="J199">
            <v>-1317249.44</v>
          </cell>
          <cell r="K199" t="str">
            <v>234-4000-10</v>
          </cell>
          <cell r="L199">
            <v>0</v>
          </cell>
          <cell r="M199" t="str">
            <v>232-4020-10</v>
          </cell>
          <cell r="N199">
            <v>-17159.16</v>
          </cell>
          <cell r="O199" t="str">
            <v>232-4000-10</v>
          </cell>
          <cell r="P199">
            <v>-67254.7</v>
          </cell>
          <cell r="Q199" t="str">
            <v>210-8100-10</v>
          </cell>
          <cell r="R199">
            <v>9.59</v>
          </cell>
          <cell r="S199" t="str">
            <v>231-4200-10</v>
          </cell>
          <cell r="T199">
            <v>-1007.81</v>
          </cell>
          <cell r="U199" t="str">
            <v>232-4200-10</v>
          </cell>
          <cell r="V199">
            <v>-1706.1</v>
          </cell>
          <cell r="W199" t="str">
            <v>210-8120-10</v>
          </cell>
          <cell r="X199">
            <v>2154.63</v>
          </cell>
        </row>
        <row r="200">
          <cell r="A200" t="str">
            <v>235-4015-10</v>
          </cell>
          <cell r="B200">
            <v>-500444.54</v>
          </cell>
          <cell r="C200" t="str">
            <v>232-4010-10</v>
          </cell>
          <cell r="D200">
            <v>-27491.65</v>
          </cell>
          <cell r="E200" t="str">
            <v>234-4010-10</v>
          </cell>
          <cell r="F200">
            <v>15544</v>
          </cell>
          <cell r="G200" t="str">
            <v>233-4300-10</v>
          </cell>
          <cell r="H200">
            <v>0.01</v>
          </cell>
          <cell r="I200" t="str">
            <v>235-4002-10</v>
          </cell>
          <cell r="J200">
            <v>322041</v>
          </cell>
          <cell r="K200" t="str">
            <v>234-4010-10</v>
          </cell>
          <cell r="L200">
            <v>0</v>
          </cell>
          <cell r="M200" t="str">
            <v>232-4100-10</v>
          </cell>
          <cell r="N200">
            <v>-5812.52</v>
          </cell>
          <cell r="O200" t="str">
            <v>232-4010-10</v>
          </cell>
          <cell r="P200">
            <v>-24751.599999999999</v>
          </cell>
          <cell r="Q200" t="str">
            <v>210-8110-10</v>
          </cell>
          <cell r="R200">
            <v>12977.12</v>
          </cell>
          <cell r="S200" t="str">
            <v>231-4300-10</v>
          </cell>
          <cell r="T200">
            <v>-1777.08</v>
          </cell>
          <cell r="U200" t="str">
            <v>232-4300-10</v>
          </cell>
          <cell r="V200">
            <v>-5245.18</v>
          </cell>
          <cell r="W200" t="str">
            <v>210-8140-10</v>
          </cell>
          <cell r="X200">
            <v>3537.29</v>
          </cell>
        </row>
        <row r="201">
          <cell r="A201" t="str">
            <v>235-4016-10</v>
          </cell>
          <cell r="B201">
            <v>-121844</v>
          </cell>
          <cell r="C201" t="str">
            <v>232-4015-10</v>
          </cell>
          <cell r="D201">
            <v>-17195.330000000002</v>
          </cell>
          <cell r="E201" t="str">
            <v>235-4000-10</v>
          </cell>
          <cell r="F201">
            <v>-1451253.33</v>
          </cell>
          <cell r="G201" t="str">
            <v>233-4400-10</v>
          </cell>
          <cell r="H201">
            <v>0.01</v>
          </cell>
          <cell r="I201" t="str">
            <v>235-4010-10</v>
          </cell>
          <cell r="J201">
            <v>-260335.71</v>
          </cell>
          <cell r="K201" t="str">
            <v>235-4000-10</v>
          </cell>
          <cell r="L201">
            <v>-1077512.6100000001</v>
          </cell>
          <cell r="M201" t="str">
            <v>232-4200-10</v>
          </cell>
          <cell r="N201">
            <v>-1723.03</v>
          </cell>
          <cell r="O201" t="str">
            <v>232-4015-10</v>
          </cell>
          <cell r="P201">
            <v>-16134.66</v>
          </cell>
          <cell r="Q201" t="str">
            <v>210-8120-10</v>
          </cell>
          <cell r="R201">
            <v>13542.54</v>
          </cell>
          <cell r="S201" t="str">
            <v>231-4400-10</v>
          </cell>
          <cell r="T201">
            <v>-116.34</v>
          </cell>
          <cell r="U201" t="str">
            <v>232-4310-10</v>
          </cell>
          <cell r="V201">
            <v>-10.26</v>
          </cell>
          <cell r="W201" t="str">
            <v>210-8150-10</v>
          </cell>
          <cell r="X201">
            <v>3108.06</v>
          </cell>
        </row>
        <row r="202">
          <cell r="A202" t="str">
            <v>235-4017-10</v>
          </cell>
          <cell r="B202">
            <v>-802252.07</v>
          </cell>
          <cell r="C202" t="str">
            <v>232-4020-10</v>
          </cell>
          <cell r="D202">
            <v>-19387.830000000002</v>
          </cell>
          <cell r="E202" t="str">
            <v>235-4001-10</v>
          </cell>
          <cell r="F202">
            <v>-1526826.11</v>
          </cell>
          <cell r="G202" t="str">
            <v>234-4000-10</v>
          </cell>
          <cell r="H202">
            <v>7244</v>
          </cell>
          <cell r="I202" t="str">
            <v>235-4015-10</v>
          </cell>
          <cell r="J202">
            <v>-300597.26</v>
          </cell>
          <cell r="K202" t="str">
            <v>235-4001-10</v>
          </cell>
          <cell r="L202">
            <v>-1211445.72</v>
          </cell>
          <cell r="M202" t="str">
            <v>232-4300-10</v>
          </cell>
          <cell r="N202">
            <v>-5244.24</v>
          </cell>
          <cell r="O202" t="str">
            <v>232-4020-10</v>
          </cell>
          <cell r="P202">
            <v>-17284.23</v>
          </cell>
          <cell r="Q202" t="str">
            <v>210-8140-10</v>
          </cell>
          <cell r="R202">
            <v>3537.33</v>
          </cell>
          <cell r="S202" t="str">
            <v>232-4000-10</v>
          </cell>
          <cell r="T202">
            <v>-57189.22</v>
          </cell>
          <cell r="U202" t="str">
            <v>232-4400-10</v>
          </cell>
          <cell r="V202">
            <v>-391.99</v>
          </cell>
          <cell r="W202" t="str">
            <v>210-8168-10</v>
          </cell>
          <cell r="X202">
            <v>242655</v>
          </cell>
        </row>
        <row r="203">
          <cell r="A203" t="str">
            <v>235-4018-10</v>
          </cell>
          <cell r="B203">
            <v>806660.68</v>
          </cell>
          <cell r="C203" t="str">
            <v>232-4100-10</v>
          </cell>
          <cell r="D203">
            <v>-5226.33</v>
          </cell>
          <cell r="E203" t="str">
            <v>235-4002-10</v>
          </cell>
          <cell r="F203">
            <v>189788</v>
          </cell>
          <cell r="G203" t="str">
            <v>234-4010-10</v>
          </cell>
          <cell r="H203">
            <v>1981</v>
          </cell>
          <cell r="I203" t="str">
            <v>235-4016-10</v>
          </cell>
          <cell r="J203">
            <v>45199</v>
          </cell>
          <cell r="K203" t="str">
            <v>235-4002-10</v>
          </cell>
          <cell r="L203">
            <v>-490095</v>
          </cell>
          <cell r="M203" t="str">
            <v>232-4310-10</v>
          </cell>
          <cell r="N203">
            <v>-9.0500000000000007</v>
          </cell>
          <cell r="O203" t="str">
            <v>232-4100-10</v>
          </cell>
          <cell r="P203">
            <v>-5870.06</v>
          </cell>
          <cell r="Q203" t="str">
            <v>210-8150-10</v>
          </cell>
          <cell r="R203">
            <v>1739.99</v>
          </cell>
          <cell r="S203" t="str">
            <v>232-4010-10</v>
          </cell>
          <cell r="T203">
            <v>-23129.38</v>
          </cell>
          <cell r="U203" t="str">
            <v>234-4000-10</v>
          </cell>
          <cell r="V203">
            <v>12448.67</v>
          </cell>
          <cell r="W203" t="str">
            <v>210-8169-10</v>
          </cell>
          <cell r="X203">
            <v>-62500</v>
          </cell>
        </row>
        <row r="204">
          <cell r="A204" t="str">
            <v>235-4019-10</v>
          </cell>
          <cell r="B204">
            <v>-213365</v>
          </cell>
          <cell r="C204" t="str">
            <v>232-4200-10</v>
          </cell>
          <cell r="D204">
            <v>-1402.46</v>
          </cell>
          <cell r="E204" t="str">
            <v>235-4010-10</v>
          </cell>
          <cell r="F204">
            <v>-379296.82</v>
          </cell>
          <cell r="G204" t="str">
            <v>235-4000-10</v>
          </cell>
          <cell r="H204">
            <v>-1012266.16</v>
          </cell>
          <cell r="I204" t="str">
            <v>235-4017-10</v>
          </cell>
          <cell r="J204">
            <v>-933682.33</v>
          </cell>
          <cell r="K204" t="str">
            <v>235-4010-10</v>
          </cell>
          <cell r="L204">
            <v>-314812.2</v>
          </cell>
          <cell r="M204" t="str">
            <v>232-4400-10</v>
          </cell>
          <cell r="N204">
            <v>-395.34</v>
          </cell>
          <cell r="O204" t="str">
            <v>232-4200-10</v>
          </cell>
          <cell r="P204">
            <v>-1885.76</v>
          </cell>
          <cell r="Q204" t="str">
            <v>231-4000-10</v>
          </cell>
          <cell r="R204">
            <v>-52441.54</v>
          </cell>
          <cell r="S204" t="str">
            <v>232-4015-10</v>
          </cell>
          <cell r="T204">
            <v>-16325.93</v>
          </cell>
          <cell r="U204" t="str">
            <v>234-4010-10</v>
          </cell>
          <cell r="V204">
            <v>0</v>
          </cell>
          <cell r="W204" t="str">
            <v>230-4000-10</v>
          </cell>
          <cell r="X204">
            <v>-25099.45</v>
          </cell>
        </row>
        <row r="205">
          <cell r="A205" t="str">
            <v>235-4020-10</v>
          </cell>
          <cell r="B205">
            <v>-557674.73</v>
          </cell>
          <cell r="C205" t="str">
            <v>232-4300-10</v>
          </cell>
          <cell r="D205">
            <v>-4113.8900000000003</v>
          </cell>
          <cell r="E205" t="str">
            <v>235-4015-10</v>
          </cell>
          <cell r="F205">
            <v>-437047.67</v>
          </cell>
          <cell r="G205" t="str">
            <v>235-4001-10</v>
          </cell>
          <cell r="H205">
            <v>-1606271.52</v>
          </cell>
          <cell r="I205" t="str">
            <v>235-4018-10</v>
          </cell>
          <cell r="J205">
            <v>1374816</v>
          </cell>
          <cell r="K205" t="str">
            <v>235-4015-10</v>
          </cell>
          <cell r="L205">
            <v>-395621.03</v>
          </cell>
          <cell r="M205" t="str">
            <v>234-4000-10</v>
          </cell>
          <cell r="N205">
            <v>-91138</v>
          </cell>
          <cell r="O205" t="str">
            <v>232-4300-10</v>
          </cell>
          <cell r="P205">
            <v>-5244.18</v>
          </cell>
          <cell r="Q205" t="str">
            <v>231-4010-10</v>
          </cell>
          <cell r="R205">
            <v>-4027.32</v>
          </cell>
          <cell r="S205" t="str">
            <v>232-4020-10</v>
          </cell>
          <cell r="T205">
            <v>-18722.439999999999</v>
          </cell>
          <cell r="U205" t="str">
            <v>235-4000-10</v>
          </cell>
          <cell r="V205">
            <v>-974216.31</v>
          </cell>
          <cell r="W205" t="str">
            <v>230-4010-10</v>
          </cell>
          <cell r="X205">
            <v>-1372.11</v>
          </cell>
        </row>
        <row r="206">
          <cell r="A206" t="str">
            <v>235-4100-10</v>
          </cell>
          <cell r="B206">
            <v>-184306.78</v>
          </cell>
          <cell r="C206" t="str">
            <v>232-4310-10</v>
          </cell>
          <cell r="D206">
            <v>-8.7100000000000009</v>
          </cell>
          <cell r="E206" t="str">
            <v>235-4016-10</v>
          </cell>
          <cell r="F206">
            <v>26637</v>
          </cell>
          <cell r="G206" t="str">
            <v>235-4002-10</v>
          </cell>
          <cell r="H206">
            <v>761236</v>
          </cell>
          <cell r="I206" t="str">
            <v>235-4019-10</v>
          </cell>
          <cell r="J206">
            <v>-335375</v>
          </cell>
          <cell r="K206" t="str">
            <v>235-4016-10</v>
          </cell>
          <cell r="L206">
            <v>-68785</v>
          </cell>
          <cell r="M206" t="str">
            <v>234-4010-10</v>
          </cell>
          <cell r="N206">
            <v>-24927</v>
          </cell>
          <cell r="O206" t="str">
            <v>232-4310-10</v>
          </cell>
          <cell r="P206">
            <v>-10.69</v>
          </cell>
          <cell r="Q206" t="str">
            <v>231-4015-10</v>
          </cell>
          <cell r="R206">
            <v>-1961.8</v>
          </cell>
          <cell r="S206" t="str">
            <v>232-4100-10</v>
          </cell>
          <cell r="T206">
            <v>-5659.07</v>
          </cell>
          <cell r="U206" t="str">
            <v>235-4001-10</v>
          </cell>
          <cell r="V206">
            <v>-1731239.46</v>
          </cell>
          <cell r="W206" t="str">
            <v>230-4015-10</v>
          </cell>
          <cell r="X206">
            <v>-375.42</v>
          </cell>
        </row>
        <row r="207">
          <cell r="A207" t="str">
            <v>235-4300-10</v>
          </cell>
          <cell r="B207">
            <v>-1366.58</v>
          </cell>
          <cell r="C207" t="str">
            <v>232-4400-10</v>
          </cell>
          <cell r="D207">
            <v>-527.48</v>
          </cell>
          <cell r="E207" t="str">
            <v>235-4017-10</v>
          </cell>
          <cell r="F207">
            <v>-647269.26</v>
          </cell>
          <cell r="G207" t="str">
            <v>235-4010-10</v>
          </cell>
          <cell r="H207">
            <v>-290303.88</v>
          </cell>
          <cell r="I207" t="str">
            <v>235-4020-10</v>
          </cell>
          <cell r="J207">
            <v>-382728.82</v>
          </cell>
          <cell r="K207" t="str">
            <v>235-4017-10</v>
          </cell>
          <cell r="L207">
            <v>-669799.46</v>
          </cell>
          <cell r="M207" t="str">
            <v>235-4000-10</v>
          </cell>
          <cell r="N207">
            <v>-1374297.27</v>
          </cell>
          <cell r="O207" t="str">
            <v>232-4400-10</v>
          </cell>
          <cell r="P207">
            <v>-394.16</v>
          </cell>
          <cell r="Q207" t="str">
            <v>231-4020-10</v>
          </cell>
          <cell r="R207">
            <v>-641.94000000000005</v>
          </cell>
          <cell r="S207" t="str">
            <v>232-4200-10</v>
          </cell>
          <cell r="T207">
            <v>-1938.05</v>
          </cell>
          <cell r="U207" t="str">
            <v>235-4002-10</v>
          </cell>
          <cell r="V207">
            <v>313519</v>
          </cell>
          <cell r="W207" t="str">
            <v>230-4020-10</v>
          </cell>
          <cell r="X207">
            <v>-120.99</v>
          </cell>
        </row>
        <row r="208">
          <cell r="A208" t="str">
            <v>235-4400-10</v>
          </cell>
          <cell r="B208">
            <v>-9054.77</v>
          </cell>
          <cell r="C208" t="str">
            <v>233-4000-10</v>
          </cell>
          <cell r="D208">
            <v>-0.01</v>
          </cell>
          <cell r="E208" t="str">
            <v>235-4019-10</v>
          </cell>
          <cell r="F208">
            <v>4974</v>
          </cell>
          <cell r="G208" t="str">
            <v>235-4015-10</v>
          </cell>
          <cell r="H208">
            <v>-271039.99</v>
          </cell>
          <cell r="I208" t="str">
            <v>235-4100-10</v>
          </cell>
          <cell r="J208">
            <v>-202671.92</v>
          </cell>
          <cell r="K208" t="str">
            <v>235-4018-10</v>
          </cell>
          <cell r="L208">
            <v>0.01</v>
          </cell>
          <cell r="M208" t="str">
            <v>235-4001-10</v>
          </cell>
          <cell r="N208">
            <v>-1199303.27</v>
          </cell>
          <cell r="O208" t="str">
            <v>235-4000-10</v>
          </cell>
          <cell r="P208">
            <v>-2107825.48</v>
          </cell>
          <cell r="Q208" t="str">
            <v>231-4100-10</v>
          </cell>
          <cell r="R208">
            <v>-1538.1</v>
          </cell>
          <cell r="S208" t="str">
            <v>232-4300-10</v>
          </cell>
          <cell r="T208">
            <v>-5247.07</v>
          </cell>
          <cell r="U208" t="str">
            <v>235-4010-10</v>
          </cell>
          <cell r="V208">
            <v>-268115.59999999998</v>
          </cell>
          <cell r="W208" t="str">
            <v>230-4200-10</v>
          </cell>
          <cell r="X208">
            <v>-1</v>
          </cell>
        </row>
        <row r="209">
          <cell r="A209" t="str">
            <v>235-4500-10</v>
          </cell>
          <cell r="B209">
            <v>-5408.73</v>
          </cell>
          <cell r="C209" t="str">
            <v>233-4010-10</v>
          </cell>
          <cell r="D209">
            <v>-0.01</v>
          </cell>
          <cell r="E209" t="str">
            <v>235-4020-10</v>
          </cell>
          <cell r="F209">
            <v>-517093.51</v>
          </cell>
          <cell r="G209" t="str">
            <v>235-4016-10</v>
          </cell>
          <cell r="H209">
            <v>106840</v>
          </cell>
          <cell r="I209" t="str">
            <v>235-4300-10</v>
          </cell>
          <cell r="J209">
            <v>-1162.22</v>
          </cell>
          <cell r="K209" t="str">
            <v>235-4019-10</v>
          </cell>
          <cell r="L209">
            <v>198556</v>
          </cell>
          <cell r="M209" t="str">
            <v>235-4002-10</v>
          </cell>
          <cell r="N209">
            <v>-357823</v>
          </cell>
          <cell r="O209" t="str">
            <v>235-4001-10</v>
          </cell>
          <cell r="P209">
            <v>-888979.19</v>
          </cell>
          <cell r="Q209" t="str">
            <v>231-4200-10</v>
          </cell>
          <cell r="R209">
            <v>-1041.4000000000001</v>
          </cell>
          <cell r="S209" t="str">
            <v>232-4310-10</v>
          </cell>
          <cell r="T209">
            <v>-9</v>
          </cell>
          <cell r="U209" t="str">
            <v>235-4015-10</v>
          </cell>
          <cell r="V209">
            <v>-284499.89</v>
          </cell>
          <cell r="W209" t="str">
            <v>230-4300-10</v>
          </cell>
          <cell r="X209">
            <v>-36.700000000000003</v>
          </cell>
        </row>
        <row r="210">
          <cell r="A210" t="str">
            <v>235-4502-10</v>
          </cell>
          <cell r="B210">
            <v>-161.34</v>
          </cell>
          <cell r="C210" t="str">
            <v>233-4015-10</v>
          </cell>
          <cell r="D210">
            <v>0.01</v>
          </cell>
          <cell r="E210" t="str">
            <v>235-4100-10</v>
          </cell>
          <cell r="F210">
            <v>-167830.34</v>
          </cell>
          <cell r="G210" t="str">
            <v>235-4017-10</v>
          </cell>
          <cell r="H210">
            <v>-586680.19999999995</v>
          </cell>
          <cell r="I210" t="str">
            <v>235-4400-10</v>
          </cell>
          <cell r="J210">
            <v>-8236.69</v>
          </cell>
          <cell r="K210" t="str">
            <v>235-4020-10</v>
          </cell>
          <cell r="L210">
            <v>-505638.76</v>
          </cell>
          <cell r="M210" t="str">
            <v>235-4010-10</v>
          </cell>
          <cell r="N210">
            <v>-391504.8</v>
          </cell>
          <cell r="O210" t="str">
            <v>235-4002-10</v>
          </cell>
          <cell r="P210">
            <v>-996978</v>
          </cell>
          <cell r="Q210" t="str">
            <v>231-4300-10</v>
          </cell>
          <cell r="R210">
            <v>-1823.4</v>
          </cell>
          <cell r="S210" t="str">
            <v>232-4400-10</v>
          </cell>
          <cell r="T210">
            <v>-391.54</v>
          </cell>
          <cell r="U210" t="str">
            <v>235-4016-10</v>
          </cell>
          <cell r="V210">
            <v>44003</v>
          </cell>
          <cell r="W210" t="str">
            <v>230-4401-10</v>
          </cell>
          <cell r="X210">
            <v>27006</v>
          </cell>
        </row>
        <row r="211">
          <cell r="A211" t="str">
            <v>235-4504-10</v>
          </cell>
          <cell r="B211">
            <v>-20801.03</v>
          </cell>
          <cell r="C211" t="str">
            <v>233-4020-10</v>
          </cell>
          <cell r="D211">
            <v>0.01</v>
          </cell>
          <cell r="E211" t="str">
            <v>235-4202-10</v>
          </cell>
          <cell r="F211">
            <v>-109.52</v>
          </cell>
          <cell r="G211" t="str">
            <v>235-4018-10</v>
          </cell>
          <cell r="H211">
            <v>639165</v>
          </cell>
          <cell r="I211" t="str">
            <v>235-4500-10</v>
          </cell>
          <cell r="J211">
            <v>-3306.45</v>
          </cell>
          <cell r="K211" t="str">
            <v>235-4100-10</v>
          </cell>
          <cell r="L211">
            <v>-174706.55</v>
          </cell>
          <cell r="M211" t="str">
            <v>235-4015-10</v>
          </cell>
          <cell r="N211">
            <v>-426223.65</v>
          </cell>
          <cell r="O211" t="str">
            <v>235-4010-10</v>
          </cell>
          <cell r="P211">
            <v>-515696.28</v>
          </cell>
          <cell r="Q211" t="str">
            <v>231-4400-10</v>
          </cell>
          <cell r="R211">
            <v>-120.4</v>
          </cell>
          <cell r="S211" t="str">
            <v>234-4000-10</v>
          </cell>
          <cell r="T211">
            <v>61363.67</v>
          </cell>
          <cell r="U211" t="str">
            <v>235-4017-10</v>
          </cell>
          <cell r="V211">
            <v>-541202.61</v>
          </cell>
          <cell r="W211" t="str">
            <v>231-4000-10</v>
          </cell>
          <cell r="X211">
            <v>-48924.09</v>
          </cell>
        </row>
        <row r="212">
          <cell r="A212" t="str">
            <v>235-4505-10</v>
          </cell>
          <cell r="B212">
            <v>-424.81</v>
          </cell>
          <cell r="C212" t="str">
            <v>233-4100-10</v>
          </cell>
          <cell r="D212">
            <v>0.01</v>
          </cell>
          <cell r="E212" t="str">
            <v>235-4300-10</v>
          </cell>
          <cell r="F212">
            <v>-1293.44</v>
          </cell>
          <cell r="G212" t="str">
            <v>235-4019-10</v>
          </cell>
          <cell r="H212">
            <v>153878</v>
          </cell>
          <cell r="I212" t="str">
            <v>235-4501-10</v>
          </cell>
          <cell r="J212">
            <v>-354.56</v>
          </cell>
          <cell r="K212" t="str">
            <v>235-4300-10</v>
          </cell>
          <cell r="L212">
            <v>-1406.92</v>
          </cell>
          <cell r="M212" t="str">
            <v>235-4016-10</v>
          </cell>
          <cell r="N212">
            <v>-50221</v>
          </cell>
          <cell r="O212" t="str">
            <v>235-4015-10</v>
          </cell>
          <cell r="P212">
            <v>-620330.05000000005</v>
          </cell>
          <cell r="Q212" t="str">
            <v>232-4000-10</v>
          </cell>
          <cell r="R212">
            <v>-67187.34</v>
          </cell>
          <cell r="S212" t="str">
            <v>234-4010-10</v>
          </cell>
          <cell r="T212">
            <v>0</v>
          </cell>
          <cell r="U212" t="str">
            <v>235-4018-10</v>
          </cell>
          <cell r="V212">
            <v>333206</v>
          </cell>
          <cell r="W212" t="str">
            <v>231-4010-10</v>
          </cell>
          <cell r="X212">
            <v>-3789.11</v>
          </cell>
        </row>
        <row r="213">
          <cell r="A213" t="str">
            <v>235-4530-10</v>
          </cell>
          <cell r="B213">
            <v>-6138.74</v>
          </cell>
          <cell r="C213" t="str">
            <v>233-4200-10</v>
          </cell>
          <cell r="D213">
            <v>-0.01</v>
          </cell>
          <cell r="E213" t="str">
            <v>235-4400-10</v>
          </cell>
          <cell r="F213">
            <v>-9241.89</v>
          </cell>
          <cell r="G213" t="str">
            <v>235-4020-10</v>
          </cell>
          <cell r="H213">
            <v>-389122.71</v>
          </cell>
          <cell r="I213" t="str">
            <v>235-4502-10</v>
          </cell>
          <cell r="J213">
            <v>-823.84</v>
          </cell>
          <cell r="K213" t="str">
            <v>235-4400-10</v>
          </cell>
          <cell r="L213">
            <v>-10031.66</v>
          </cell>
          <cell r="M213" t="str">
            <v>235-4017-10</v>
          </cell>
          <cell r="N213">
            <v>-421738.95</v>
          </cell>
          <cell r="O213" t="str">
            <v>235-4016-10</v>
          </cell>
          <cell r="P213">
            <v>-139927</v>
          </cell>
          <cell r="Q213" t="str">
            <v>232-4010-10</v>
          </cell>
          <cell r="R213">
            <v>-25804.41</v>
          </cell>
          <cell r="S213" t="str">
            <v>235-4000-10</v>
          </cell>
          <cell r="T213">
            <v>-1225660.1000000001</v>
          </cell>
          <cell r="U213" t="str">
            <v>235-4019-10</v>
          </cell>
          <cell r="V213">
            <v>-360408</v>
          </cell>
          <cell r="W213" t="str">
            <v>231-4015-10</v>
          </cell>
          <cell r="X213">
            <v>-1923.41</v>
          </cell>
        </row>
        <row r="214">
          <cell r="A214" t="str">
            <v>235-4610-10</v>
          </cell>
          <cell r="B214">
            <v>-424.4</v>
          </cell>
          <cell r="C214" t="str">
            <v>233-4300-10</v>
          </cell>
          <cell r="D214">
            <v>-0.01</v>
          </cell>
          <cell r="E214" t="str">
            <v>235-4500-10</v>
          </cell>
          <cell r="F214">
            <v>-8763.1299999999992</v>
          </cell>
          <cell r="G214" t="str">
            <v>235-4100-10</v>
          </cell>
          <cell r="H214">
            <v>-191744.44</v>
          </cell>
          <cell r="I214" t="str">
            <v>235-4504-10</v>
          </cell>
          <cell r="J214">
            <v>-12341.82</v>
          </cell>
          <cell r="K214" t="str">
            <v>235-4500-10</v>
          </cell>
          <cell r="L214">
            <v>-8967.2199999999993</v>
          </cell>
          <cell r="M214" t="str">
            <v>235-4018-10</v>
          </cell>
          <cell r="N214">
            <v>-0.04</v>
          </cell>
          <cell r="O214" t="str">
            <v>235-4017-10</v>
          </cell>
          <cell r="P214">
            <v>-517931.18</v>
          </cell>
          <cell r="Q214" t="str">
            <v>232-4015-10</v>
          </cell>
          <cell r="R214">
            <v>-15586.57</v>
          </cell>
          <cell r="S214" t="str">
            <v>235-4001-10</v>
          </cell>
          <cell r="T214">
            <v>-1585291.95</v>
          </cell>
          <cell r="U214" t="str">
            <v>235-4020-10</v>
          </cell>
          <cell r="V214">
            <v>-356307.9</v>
          </cell>
          <cell r="W214" t="str">
            <v>231-4020-10</v>
          </cell>
          <cell r="X214">
            <v>-636.63</v>
          </cell>
        </row>
        <row r="215">
          <cell r="A215" t="str">
            <v>235-5000-10</v>
          </cell>
          <cell r="B215">
            <v>5953321.6299999999</v>
          </cell>
          <cell r="C215" t="str">
            <v>233-4400-10</v>
          </cell>
          <cell r="D215">
            <v>-0.01</v>
          </cell>
          <cell r="E215" t="str">
            <v>235-4502-10</v>
          </cell>
          <cell r="F215">
            <v>-1146.52</v>
          </cell>
          <cell r="G215" t="str">
            <v>235-4300-10</v>
          </cell>
          <cell r="H215">
            <v>-1130.69</v>
          </cell>
          <cell r="I215" t="str">
            <v>235-4505-10</v>
          </cell>
          <cell r="J215">
            <v>-278.88</v>
          </cell>
          <cell r="K215" t="str">
            <v>235-4502-10</v>
          </cell>
          <cell r="L215">
            <v>-927.34</v>
          </cell>
          <cell r="M215" t="str">
            <v>235-4019-10</v>
          </cell>
          <cell r="N215">
            <v>276127</v>
          </cell>
          <cell r="O215" t="str">
            <v>235-4018-10</v>
          </cell>
          <cell r="P215">
            <v>668557</v>
          </cell>
          <cell r="Q215" t="str">
            <v>232-4020-10</v>
          </cell>
          <cell r="R215">
            <v>-17472.52</v>
          </cell>
          <cell r="S215" t="str">
            <v>235-4002-10</v>
          </cell>
          <cell r="T215">
            <v>941633</v>
          </cell>
          <cell r="U215" t="str">
            <v>235-4100-10</v>
          </cell>
          <cell r="V215">
            <v>-130060.15</v>
          </cell>
          <cell r="W215" t="str">
            <v>231-4100-10</v>
          </cell>
          <cell r="X215">
            <v>-1488.5</v>
          </cell>
        </row>
        <row r="216">
          <cell r="A216" t="str">
            <v>235-5002-10</v>
          </cell>
          <cell r="B216">
            <v>-342346</v>
          </cell>
          <cell r="C216" t="str">
            <v>234-4000-10</v>
          </cell>
          <cell r="D216">
            <v>61846</v>
          </cell>
          <cell r="E216" t="str">
            <v>235-4504-10</v>
          </cell>
          <cell r="F216">
            <v>-12341.82</v>
          </cell>
          <cell r="G216" t="str">
            <v>235-4400-10</v>
          </cell>
          <cell r="H216">
            <v>-7056.73</v>
          </cell>
          <cell r="I216" t="str">
            <v>235-4530-10</v>
          </cell>
          <cell r="J216">
            <v>-7789.78</v>
          </cell>
          <cell r="K216" t="str">
            <v>235-4504-10</v>
          </cell>
          <cell r="L216">
            <v>-12341.82</v>
          </cell>
          <cell r="M216" t="str">
            <v>235-4020-10</v>
          </cell>
          <cell r="N216">
            <v>-525087.94999999995</v>
          </cell>
          <cell r="O216" t="str">
            <v>235-4019-10</v>
          </cell>
          <cell r="P216">
            <v>-95450</v>
          </cell>
          <cell r="Q216" t="str">
            <v>232-4100-10</v>
          </cell>
          <cell r="R216">
            <v>-5905.98</v>
          </cell>
          <cell r="S216" t="str">
            <v>235-4010-10</v>
          </cell>
          <cell r="T216">
            <v>-336807.96</v>
          </cell>
          <cell r="U216" t="str">
            <v>235-4300-10</v>
          </cell>
          <cell r="V216">
            <v>-1243.58</v>
          </cell>
          <cell r="W216" t="str">
            <v>231-4200-10</v>
          </cell>
          <cell r="X216">
            <v>-1007.81</v>
          </cell>
        </row>
        <row r="217">
          <cell r="A217" t="str">
            <v>235-5003-10</v>
          </cell>
          <cell r="B217">
            <v>1410489.75</v>
          </cell>
          <cell r="C217" t="str">
            <v>234-4010-10</v>
          </cell>
          <cell r="D217">
            <v>34748</v>
          </cell>
          <cell r="E217" t="str">
            <v>235-4505-10</v>
          </cell>
          <cell r="F217">
            <v>-349.8</v>
          </cell>
          <cell r="G217" t="str">
            <v>235-4500-10</v>
          </cell>
          <cell r="H217">
            <v>-2171.54</v>
          </cell>
          <cell r="I217" t="str">
            <v>235-4540-10</v>
          </cell>
          <cell r="J217">
            <v>-140.29</v>
          </cell>
          <cell r="K217" t="str">
            <v>235-4505-10</v>
          </cell>
          <cell r="L217">
            <v>-364.33</v>
          </cell>
          <cell r="M217" t="str">
            <v>235-4100-10</v>
          </cell>
          <cell r="N217">
            <v>-180357.73</v>
          </cell>
          <cell r="O217" t="str">
            <v>235-4020-10</v>
          </cell>
          <cell r="P217">
            <v>-739497.3</v>
          </cell>
          <cell r="Q217" t="str">
            <v>232-4200-10</v>
          </cell>
          <cell r="R217">
            <v>-1859.09</v>
          </cell>
          <cell r="S217" t="str">
            <v>235-4015-10</v>
          </cell>
          <cell r="T217">
            <v>-305083.63</v>
          </cell>
          <cell r="U217" t="str">
            <v>235-4320-10</v>
          </cell>
          <cell r="V217">
            <v>-34.61</v>
          </cell>
          <cell r="W217" t="str">
            <v>231-4300-10</v>
          </cell>
          <cell r="X217">
            <v>-1766.71</v>
          </cell>
        </row>
        <row r="218">
          <cell r="A218" t="str">
            <v>236-4000-10</v>
          </cell>
          <cell r="B218">
            <v>-372726.74</v>
          </cell>
          <cell r="C218" t="str">
            <v>235-4000-10</v>
          </cell>
          <cell r="D218">
            <v>-1539811.26</v>
          </cell>
          <cell r="E218" t="str">
            <v>235-4530-10</v>
          </cell>
          <cell r="F218">
            <v>-6261.54</v>
          </cell>
          <cell r="G218" t="str">
            <v>235-4501-10</v>
          </cell>
          <cell r="H218">
            <v>-10137.620000000001</v>
          </cell>
          <cell r="I218" t="str">
            <v>235-5000-10</v>
          </cell>
          <cell r="J218">
            <v>5818214.5899999999</v>
          </cell>
          <cell r="K218" t="str">
            <v>235-4530-10</v>
          </cell>
          <cell r="L218">
            <v>-10785.61</v>
          </cell>
          <cell r="M218" t="str">
            <v>235-4300-10</v>
          </cell>
          <cell r="N218">
            <v>-1666.96</v>
          </cell>
          <cell r="O218" t="str">
            <v>235-4100-10</v>
          </cell>
          <cell r="P218">
            <v>-242823.43</v>
          </cell>
          <cell r="Q218" t="str">
            <v>232-4300-10</v>
          </cell>
          <cell r="R218">
            <v>-5239.91</v>
          </cell>
          <cell r="S218" t="str">
            <v>235-4016-10</v>
          </cell>
          <cell r="T218">
            <v>132159</v>
          </cell>
          <cell r="U218" t="str">
            <v>235-4400-10</v>
          </cell>
          <cell r="V218">
            <v>-7407.66</v>
          </cell>
          <cell r="W218" t="str">
            <v>231-4400-10</v>
          </cell>
          <cell r="X218">
            <v>-117.18</v>
          </cell>
        </row>
        <row r="219">
          <cell r="A219" t="str">
            <v>236-4010-10</v>
          </cell>
          <cell r="B219">
            <v>-29051.29</v>
          </cell>
          <cell r="C219" t="str">
            <v>235-4001-10</v>
          </cell>
          <cell r="D219">
            <v>-1513147.37</v>
          </cell>
          <cell r="E219" t="str">
            <v>235-4540-10</v>
          </cell>
          <cell r="F219">
            <v>-267.55</v>
          </cell>
          <cell r="G219" t="str">
            <v>235-4502-10</v>
          </cell>
          <cell r="H219">
            <v>-823.84</v>
          </cell>
          <cell r="I219" t="str">
            <v>235-5001-10</v>
          </cell>
          <cell r="J219">
            <v>9823.2099999999991</v>
          </cell>
          <cell r="K219" t="str">
            <v>235-4540-10</v>
          </cell>
          <cell r="L219">
            <v>-115.95</v>
          </cell>
          <cell r="M219" t="str">
            <v>235-4400-10</v>
          </cell>
          <cell r="N219">
            <v>-10309.049999999999</v>
          </cell>
          <cell r="O219" t="str">
            <v>235-4300-10</v>
          </cell>
          <cell r="P219">
            <v>-2093.84</v>
          </cell>
          <cell r="Q219" t="str">
            <v>232-4310-10</v>
          </cell>
          <cell r="R219">
            <v>-10.8</v>
          </cell>
          <cell r="S219" t="str">
            <v>235-4017-10</v>
          </cell>
          <cell r="T219">
            <v>-269005.01</v>
          </cell>
          <cell r="U219" t="str">
            <v>235-4500-10</v>
          </cell>
          <cell r="V219">
            <v>-3402.68</v>
          </cell>
          <cell r="W219" t="str">
            <v>232-4000-10</v>
          </cell>
          <cell r="X219">
            <v>-51378.95</v>
          </cell>
        </row>
        <row r="220">
          <cell r="A220" t="str">
            <v>236-4015-10</v>
          </cell>
          <cell r="B220">
            <v>-16459.72</v>
          </cell>
          <cell r="C220" t="str">
            <v>235-4002-10</v>
          </cell>
          <cell r="D220">
            <v>12969</v>
          </cell>
          <cell r="E220" t="str">
            <v>235-4610-10</v>
          </cell>
          <cell r="F220">
            <v>-11184.73</v>
          </cell>
          <cell r="G220" t="str">
            <v>235-4504-10</v>
          </cell>
          <cell r="H220">
            <v>-12364.17</v>
          </cell>
          <cell r="I220" t="str">
            <v>235-5002-10</v>
          </cell>
          <cell r="J220">
            <v>-2476478.61</v>
          </cell>
          <cell r="K220" t="str">
            <v>235-5000-10</v>
          </cell>
          <cell r="L220">
            <v>4939170.71</v>
          </cell>
          <cell r="M220" t="str">
            <v>235-4500-10</v>
          </cell>
          <cell r="N220">
            <v>-5682.52</v>
          </cell>
          <cell r="O220" t="str">
            <v>235-4400-10</v>
          </cell>
          <cell r="P220">
            <v>-13610.02</v>
          </cell>
          <cell r="Q220" t="str">
            <v>232-4400-10</v>
          </cell>
          <cell r="R220">
            <v>-394.15</v>
          </cell>
          <cell r="S220" t="str">
            <v>235-4018-10</v>
          </cell>
          <cell r="T220">
            <v>0.01</v>
          </cell>
          <cell r="U220" t="str">
            <v>235-4502-10</v>
          </cell>
          <cell r="V220">
            <v>-841.09</v>
          </cell>
          <cell r="W220" t="str">
            <v>232-4010-10</v>
          </cell>
          <cell r="X220">
            <v>-22445.74</v>
          </cell>
        </row>
        <row r="221">
          <cell r="A221" t="str">
            <v>236-4020-10</v>
          </cell>
          <cell r="B221">
            <v>-4795.42</v>
          </cell>
          <cell r="C221" t="str">
            <v>235-4010-10</v>
          </cell>
          <cell r="D221">
            <v>-402592.57</v>
          </cell>
          <cell r="E221" t="str">
            <v>235-5000-10</v>
          </cell>
          <cell r="F221">
            <v>4632722.99</v>
          </cell>
          <cell r="G221" t="str">
            <v>235-4505-10</v>
          </cell>
          <cell r="H221">
            <v>-278.3</v>
          </cell>
          <cell r="I221" t="str">
            <v>235-5003-10</v>
          </cell>
          <cell r="J221">
            <v>1026663.03</v>
          </cell>
          <cell r="K221" t="str">
            <v>235-5001-10</v>
          </cell>
          <cell r="L221">
            <v>30912.26</v>
          </cell>
          <cell r="M221" t="str">
            <v>235-4501-10</v>
          </cell>
          <cell r="N221">
            <v>-54.38</v>
          </cell>
          <cell r="O221" t="str">
            <v>235-4500-10</v>
          </cell>
          <cell r="P221">
            <v>-5490.57</v>
          </cell>
          <cell r="Q221" t="str">
            <v>234-4000-10</v>
          </cell>
          <cell r="R221">
            <v>134083.34</v>
          </cell>
          <cell r="S221" t="str">
            <v>235-4019-10</v>
          </cell>
          <cell r="T221">
            <v>-148965</v>
          </cell>
          <cell r="U221" t="str">
            <v>235-4504-10</v>
          </cell>
          <cell r="V221">
            <v>-12341.82</v>
          </cell>
          <cell r="W221" t="str">
            <v>232-4015-10</v>
          </cell>
          <cell r="X221">
            <v>-15541.65</v>
          </cell>
        </row>
        <row r="222">
          <cell r="A222" t="str">
            <v>236-4100-10</v>
          </cell>
          <cell r="B222">
            <v>-12537.87</v>
          </cell>
          <cell r="C222" t="str">
            <v>235-4015-10</v>
          </cell>
          <cell r="D222">
            <v>-411185.95</v>
          </cell>
          <cell r="E222" t="str">
            <v>235-5002-10</v>
          </cell>
          <cell r="F222">
            <v>-332961</v>
          </cell>
          <cell r="G222" t="str">
            <v>235-4530-10</v>
          </cell>
          <cell r="H222">
            <v>-6827.5</v>
          </cell>
          <cell r="I222" t="str">
            <v>236-4000-10</v>
          </cell>
          <cell r="J222">
            <v>-353043.93</v>
          </cell>
          <cell r="K222" t="str">
            <v>235-5002-10</v>
          </cell>
          <cell r="L222">
            <v>-396757.01</v>
          </cell>
          <cell r="M222" t="str">
            <v>235-4502-10</v>
          </cell>
          <cell r="N222">
            <v>-841.09</v>
          </cell>
          <cell r="O222" t="str">
            <v>235-4501-10</v>
          </cell>
          <cell r="P222">
            <v>-36.090000000000003</v>
          </cell>
          <cell r="Q222" t="str">
            <v>234-4010-10</v>
          </cell>
          <cell r="R222">
            <v>0.01</v>
          </cell>
          <cell r="S222" t="str">
            <v>235-4020-10</v>
          </cell>
          <cell r="T222">
            <v>-419170.96</v>
          </cell>
          <cell r="U222" t="str">
            <v>235-4505-10</v>
          </cell>
          <cell r="V222">
            <v>-324.87</v>
          </cell>
          <cell r="W222" t="str">
            <v>232-4020-10</v>
          </cell>
          <cell r="X222">
            <v>-17481.8</v>
          </cell>
        </row>
        <row r="223">
          <cell r="A223" t="str">
            <v>236-4200-10</v>
          </cell>
          <cell r="B223">
            <v>-7043.46</v>
          </cell>
          <cell r="C223" t="str">
            <v>235-4016-10</v>
          </cell>
          <cell r="D223">
            <v>1820</v>
          </cell>
          <cell r="E223" t="str">
            <v>235-5003-10</v>
          </cell>
          <cell r="F223">
            <v>1885006.6</v>
          </cell>
          <cell r="G223" t="str">
            <v>235-5000-10</v>
          </cell>
          <cell r="H223">
            <v>3540099.05</v>
          </cell>
          <cell r="I223" t="str">
            <v>236-4010-10</v>
          </cell>
          <cell r="J223">
            <v>-28258.35</v>
          </cell>
          <cell r="K223" t="str">
            <v>235-5003-10</v>
          </cell>
          <cell r="L223">
            <v>1155562.3500000001</v>
          </cell>
          <cell r="M223" t="str">
            <v>235-4504-10</v>
          </cell>
          <cell r="N223">
            <v>-12341.82</v>
          </cell>
          <cell r="O223" t="str">
            <v>235-4502-10</v>
          </cell>
          <cell r="P223">
            <v>-841.09</v>
          </cell>
          <cell r="Q223" t="str">
            <v>235-4000-10</v>
          </cell>
          <cell r="R223">
            <v>-1973226.91</v>
          </cell>
          <cell r="S223" t="str">
            <v>235-4100-10</v>
          </cell>
          <cell r="T223">
            <v>-145096.17000000001</v>
          </cell>
          <cell r="U223" t="str">
            <v>235-4530-10</v>
          </cell>
          <cell r="V223">
            <v>-16045.78</v>
          </cell>
          <cell r="W223" t="str">
            <v>232-4100-10</v>
          </cell>
          <cell r="X223">
            <v>-4927.18</v>
          </cell>
        </row>
        <row r="224">
          <cell r="A224" t="str">
            <v>236-4300-10</v>
          </cell>
          <cell r="B224">
            <v>-10266.83</v>
          </cell>
          <cell r="C224" t="str">
            <v>235-4017-10</v>
          </cell>
          <cell r="D224">
            <v>-622085.24</v>
          </cell>
          <cell r="E224" t="str">
            <v>235-5004-10</v>
          </cell>
          <cell r="F224">
            <v>-491707</v>
          </cell>
          <cell r="G224" t="str">
            <v>235-5001-10</v>
          </cell>
          <cell r="H224">
            <v>14008.22</v>
          </cell>
          <cell r="I224" t="str">
            <v>236-4015-10</v>
          </cell>
          <cell r="J224">
            <v>-13932.76</v>
          </cell>
          <cell r="K224" t="str">
            <v>235-5004-10</v>
          </cell>
          <cell r="L224">
            <v>-193675.01</v>
          </cell>
          <cell r="M224" t="str">
            <v>235-4505-10</v>
          </cell>
          <cell r="N224">
            <v>-319.45999999999998</v>
          </cell>
          <cell r="O224" t="str">
            <v>235-4504-10</v>
          </cell>
          <cell r="P224">
            <v>-12341.82</v>
          </cell>
          <cell r="Q224" t="str">
            <v>235-4001-10</v>
          </cell>
          <cell r="R224">
            <v>-1088021.5900000001</v>
          </cell>
          <cell r="S224" t="str">
            <v>235-4300-10</v>
          </cell>
          <cell r="T224">
            <v>-1452.95</v>
          </cell>
          <cell r="U224" t="str">
            <v>235-4610-10</v>
          </cell>
          <cell r="V224">
            <v>-21161.94</v>
          </cell>
          <cell r="W224" t="str">
            <v>232-4200-10</v>
          </cell>
          <cell r="X224">
            <v>-1551.84</v>
          </cell>
        </row>
        <row r="225">
          <cell r="A225" t="str">
            <v>236-4400-10</v>
          </cell>
          <cell r="B225">
            <v>-1018.94</v>
          </cell>
          <cell r="C225" t="str">
            <v>235-4018-10</v>
          </cell>
          <cell r="D225">
            <v>504822.92</v>
          </cell>
          <cell r="E225" t="str">
            <v>236-4000-10</v>
          </cell>
          <cell r="F225">
            <v>-352184.1</v>
          </cell>
          <cell r="G225" t="str">
            <v>235-5002-10</v>
          </cell>
          <cell r="H225">
            <v>-1335491</v>
          </cell>
          <cell r="I225" t="str">
            <v>236-4020-10</v>
          </cell>
          <cell r="J225">
            <v>-4450.37</v>
          </cell>
          <cell r="K225" t="str">
            <v>236-4000-10</v>
          </cell>
          <cell r="L225">
            <v>-432483.07</v>
          </cell>
          <cell r="M225" t="str">
            <v>235-4530-10</v>
          </cell>
          <cell r="N225">
            <v>-11374.65</v>
          </cell>
          <cell r="O225" t="str">
            <v>235-4505-10</v>
          </cell>
          <cell r="P225">
            <v>-214.65</v>
          </cell>
          <cell r="Q225" t="str">
            <v>235-4002-10</v>
          </cell>
          <cell r="R225">
            <v>212683</v>
          </cell>
          <cell r="S225" t="str">
            <v>235-4320-10</v>
          </cell>
          <cell r="T225">
            <v>-33.369999999999997</v>
          </cell>
          <cell r="U225" t="str">
            <v>235-5000-10</v>
          </cell>
          <cell r="V225">
            <v>4488055.5</v>
          </cell>
          <cell r="W225" t="str">
            <v>232-4300-10</v>
          </cell>
          <cell r="X225">
            <v>-5239.97</v>
          </cell>
        </row>
        <row r="226">
          <cell r="A226" t="str">
            <v>237-4000-10</v>
          </cell>
          <cell r="B226">
            <v>-507225.52</v>
          </cell>
          <cell r="C226" t="str">
            <v>235-4019-10</v>
          </cell>
          <cell r="D226">
            <v>218911</v>
          </cell>
          <cell r="E226" t="str">
            <v>236-4010-10</v>
          </cell>
          <cell r="F226">
            <v>-26905.75</v>
          </cell>
          <cell r="G226" t="str">
            <v>235-5003-10</v>
          </cell>
          <cell r="H226">
            <v>510892.5</v>
          </cell>
          <cell r="I226" t="str">
            <v>236-4100-10</v>
          </cell>
          <cell r="J226">
            <v>-11062.8</v>
          </cell>
          <cell r="K226" t="str">
            <v>236-4010-10</v>
          </cell>
          <cell r="L226">
            <v>-34025.18</v>
          </cell>
          <cell r="M226" t="str">
            <v>235-5000-10</v>
          </cell>
          <cell r="N226">
            <v>6673313.1500000004</v>
          </cell>
          <cell r="O226" t="str">
            <v>235-4530-10</v>
          </cell>
          <cell r="P226">
            <v>-10373.81</v>
          </cell>
          <cell r="Q226" t="str">
            <v>235-4010-10</v>
          </cell>
          <cell r="R226">
            <v>-523203.45</v>
          </cell>
          <cell r="S226" t="str">
            <v>235-4400-10</v>
          </cell>
          <cell r="T226">
            <v>-8504.77</v>
          </cell>
          <cell r="U226" t="str">
            <v>235-5001-10</v>
          </cell>
          <cell r="V226">
            <v>11479.6</v>
          </cell>
          <cell r="W226" t="str">
            <v>232-4310-10</v>
          </cell>
          <cell r="X226">
            <v>-7.96</v>
          </cell>
        </row>
        <row r="227">
          <cell r="A227" t="str">
            <v>237-4010-10</v>
          </cell>
          <cell r="B227">
            <v>-180841.8</v>
          </cell>
          <cell r="C227" t="str">
            <v>235-4020-10</v>
          </cell>
          <cell r="D227">
            <v>-575114.49</v>
          </cell>
          <cell r="E227" t="str">
            <v>236-4015-10</v>
          </cell>
          <cell r="F227">
            <v>-15181.22</v>
          </cell>
          <cell r="G227" t="str">
            <v>235-5004-10</v>
          </cell>
          <cell r="H227">
            <v>-320580</v>
          </cell>
          <cell r="I227" t="str">
            <v>236-4200-10</v>
          </cell>
          <cell r="J227">
            <v>-6816.25</v>
          </cell>
          <cell r="K227" t="str">
            <v>236-4015-10</v>
          </cell>
          <cell r="L227">
            <v>-15183.17</v>
          </cell>
          <cell r="M227" t="str">
            <v>235-5002-10</v>
          </cell>
          <cell r="N227">
            <v>-1510126.05</v>
          </cell>
          <cell r="O227" t="str">
            <v>235-5000-10</v>
          </cell>
          <cell r="P227">
            <v>6268377.3600000003</v>
          </cell>
          <cell r="Q227" t="str">
            <v>235-4015-10</v>
          </cell>
          <cell r="R227">
            <v>-471473.86</v>
          </cell>
          <cell r="S227" t="str">
            <v>235-4500-10</v>
          </cell>
          <cell r="T227">
            <v>-3887.99</v>
          </cell>
          <cell r="U227" t="str">
            <v>235-5002-10</v>
          </cell>
          <cell r="V227">
            <v>-622537.48</v>
          </cell>
          <cell r="W227" t="str">
            <v>232-4400-10</v>
          </cell>
          <cell r="X227">
            <v>-391.94</v>
          </cell>
        </row>
        <row r="228">
          <cell r="A228" t="str">
            <v>237-4015-10</v>
          </cell>
          <cell r="B228">
            <v>-379.31</v>
          </cell>
          <cell r="C228" t="str">
            <v>235-4100-10</v>
          </cell>
          <cell r="D228">
            <v>-191251.57</v>
          </cell>
          <cell r="E228" t="str">
            <v>236-4020-10</v>
          </cell>
          <cell r="F228">
            <v>-4391.07</v>
          </cell>
          <cell r="G228" t="str">
            <v>236-4000-10</v>
          </cell>
          <cell r="H228">
            <v>-332002.61</v>
          </cell>
          <cell r="I228" t="str">
            <v>236-4300-10</v>
          </cell>
          <cell r="J228">
            <v>-10108.459999999999</v>
          </cell>
          <cell r="K228" t="str">
            <v>236-4020-10</v>
          </cell>
          <cell r="L228">
            <v>-4835.92</v>
          </cell>
          <cell r="M228" t="str">
            <v>235-5003-10</v>
          </cell>
          <cell r="N228">
            <v>361172.92</v>
          </cell>
          <cell r="O228" t="str">
            <v>235-5001-10</v>
          </cell>
          <cell r="P228">
            <v>41918.89</v>
          </cell>
          <cell r="Q228" t="str">
            <v>235-4016-10</v>
          </cell>
          <cell r="R228">
            <v>29850</v>
          </cell>
          <cell r="S228" t="str">
            <v>235-4502-10</v>
          </cell>
          <cell r="T228">
            <v>-841.09</v>
          </cell>
          <cell r="U228" t="str">
            <v>235-5003-10</v>
          </cell>
          <cell r="V228">
            <v>1582568.99</v>
          </cell>
          <cell r="W228" t="str">
            <v>233-4000-10</v>
          </cell>
          <cell r="X228">
            <v>-325409</v>
          </cell>
        </row>
        <row r="229">
          <cell r="A229" t="str">
            <v>237-4300-10</v>
          </cell>
          <cell r="B229">
            <v>-448.84</v>
          </cell>
          <cell r="C229" t="str">
            <v>235-4300-10</v>
          </cell>
          <cell r="D229">
            <v>-1443.25</v>
          </cell>
          <cell r="E229" t="str">
            <v>236-4100-10</v>
          </cell>
          <cell r="F229">
            <v>-10325.299999999999</v>
          </cell>
          <cell r="G229" t="str">
            <v>236-4010-10</v>
          </cell>
          <cell r="H229">
            <v>-27861.99</v>
          </cell>
          <cell r="I229" t="str">
            <v>236-4400-10</v>
          </cell>
          <cell r="J229">
            <v>-1006.05</v>
          </cell>
          <cell r="K229" t="str">
            <v>236-4100-10</v>
          </cell>
          <cell r="L229">
            <v>-10753.3</v>
          </cell>
          <cell r="M229" t="str">
            <v>235-5004-10</v>
          </cell>
          <cell r="N229">
            <v>-15971.01</v>
          </cell>
          <cell r="O229" t="str">
            <v>235-5002-10</v>
          </cell>
          <cell r="P229">
            <v>-788.95</v>
          </cell>
          <cell r="Q229" t="str">
            <v>235-4017-10</v>
          </cell>
          <cell r="R229">
            <v>-128204.09</v>
          </cell>
          <cell r="S229" t="str">
            <v>235-4504-10</v>
          </cell>
          <cell r="T229">
            <v>-12341.82</v>
          </cell>
          <cell r="U229" t="str">
            <v>235-5004-10</v>
          </cell>
          <cell r="V229">
            <v>0.01</v>
          </cell>
          <cell r="W229" t="str">
            <v>233-4010-10</v>
          </cell>
          <cell r="X229">
            <v>-81778</v>
          </cell>
        </row>
        <row r="230">
          <cell r="A230" t="str">
            <v>237-4400-10</v>
          </cell>
          <cell r="B230">
            <v>-3511.79</v>
          </cell>
          <cell r="C230" t="str">
            <v>235-4400-10</v>
          </cell>
          <cell r="D230">
            <v>-10400.64</v>
          </cell>
          <cell r="E230" t="str">
            <v>236-4200-10</v>
          </cell>
          <cell r="F230">
            <v>-6361.83</v>
          </cell>
          <cell r="G230" t="str">
            <v>236-4015-10</v>
          </cell>
          <cell r="H230">
            <v>-14594.39</v>
          </cell>
          <cell r="I230" t="str">
            <v>237-4000-10</v>
          </cell>
          <cell r="J230">
            <v>-361278.49</v>
          </cell>
          <cell r="K230" t="str">
            <v>236-4200-10</v>
          </cell>
          <cell r="L230">
            <v>-7271.19</v>
          </cell>
          <cell r="M230" t="str">
            <v>235-5006-10</v>
          </cell>
          <cell r="N230">
            <v>2673.07</v>
          </cell>
          <cell r="O230" t="str">
            <v>235-5003-10</v>
          </cell>
          <cell r="P230">
            <v>608074.75</v>
          </cell>
          <cell r="Q230" t="str">
            <v>235-4018-10</v>
          </cell>
          <cell r="R230">
            <v>0.01</v>
          </cell>
          <cell r="S230" t="str">
            <v>235-4505-10</v>
          </cell>
          <cell r="T230">
            <v>-352.45</v>
          </cell>
          <cell r="U230" t="str">
            <v>235-5006-10</v>
          </cell>
          <cell r="V230">
            <v>2112.4699999999998</v>
          </cell>
          <cell r="W230" t="str">
            <v>233-4015-10</v>
          </cell>
          <cell r="X230">
            <v>-53241</v>
          </cell>
        </row>
        <row r="231">
          <cell r="A231" t="str">
            <v>238-4000-10</v>
          </cell>
          <cell r="B231">
            <v>-302835.42</v>
          </cell>
          <cell r="C231" t="str">
            <v>235-4500-10</v>
          </cell>
          <cell r="D231">
            <v>-4380.8</v>
          </cell>
          <cell r="E231" t="str">
            <v>236-4300-10</v>
          </cell>
          <cell r="F231">
            <v>-9345.85</v>
          </cell>
          <cell r="G231" t="str">
            <v>236-4020-10</v>
          </cell>
          <cell r="H231">
            <v>-4672.24</v>
          </cell>
          <cell r="I231" t="str">
            <v>237-4010-10</v>
          </cell>
          <cell r="J231">
            <v>-159807.26</v>
          </cell>
          <cell r="K231" t="str">
            <v>236-4300-10</v>
          </cell>
          <cell r="L231">
            <v>-13007.92</v>
          </cell>
          <cell r="M231" t="str">
            <v>235-5007-10</v>
          </cell>
          <cell r="N231">
            <v>-136.02000000000001</v>
          </cell>
          <cell r="O231" t="str">
            <v>235-5004-10</v>
          </cell>
          <cell r="P231">
            <v>-0.01</v>
          </cell>
          <cell r="Q231" t="str">
            <v>235-4019-10</v>
          </cell>
          <cell r="R231">
            <v>456494</v>
          </cell>
          <cell r="S231" t="str">
            <v>235-4530-10</v>
          </cell>
          <cell r="T231">
            <v>-19608.3</v>
          </cell>
          <cell r="U231" t="str">
            <v>235-5007-10</v>
          </cell>
          <cell r="V231">
            <v>-81.650000000000006</v>
          </cell>
          <cell r="W231" t="str">
            <v>233-4020-10</v>
          </cell>
          <cell r="X231">
            <v>-43920</v>
          </cell>
        </row>
        <row r="232">
          <cell r="A232" t="str">
            <v>238-4002-10</v>
          </cell>
          <cell r="B232">
            <v>-411222</v>
          </cell>
          <cell r="C232" t="str">
            <v>235-4502-10</v>
          </cell>
          <cell r="D232">
            <v>161.34</v>
          </cell>
          <cell r="E232" t="str">
            <v>236-4400-10</v>
          </cell>
          <cell r="F232">
            <v>-921.2</v>
          </cell>
          <cell r="G232" t="str">
            <v>236-4100-10</v>
          </cell>
          <cell r="H232">
            <v>-11431.6</v>
          </cell>
          <cell r="I232" t="str">
            <v>237-4300-10</v>
          </cell>
          <cell r="J232">
            <v>-434.4</v>
          </cell>
          <cell r="K232" t="str">
            <v>236-4400-10</v>
          </cell>
          <cell r="L232">
            <v>-840</v>
          </cell>
          <cell r="M232" t="str">
            <v>236-4000-10</v>
          </cell>
          <cell r="N232">
            <v>-363205.91</v>
          </cell>
          <cell r="O232" t="str">
            <v>235-5006-10</v>
          </cell>
          <cell r="P232">
            <v>847.71</v>
          </cell>
          <cell r="Q232" t="str">
            <v>235-4020-10</v>
          </cell>
          <cell r="R232">
            <v>-628858.03</v>
          </cell>
          <cell r="S232" t="str">
            <v>235-4540-10</v>
          </cell>
          <cell r="T232">
            <v>-248.8</v>
          </cell>
          <cell r="U232" t="str">
            <v>236-4000-10</v>
          </cell>
          <cell r="V232">
            <v>-368900.65</v>
          </cell>
          <cell r="W232" t="str">
            <v>233-4100-10</v>
          </cell>
          <cell r="X232">
            <v>-20543</v>
          </cell>
        </row>
        <row r="233">
          <cell r="A233" t="str">
            <v>238-4010-10</v>
          </cell>
          <cell r="B233">
            <v>-75396.08</v>
          </cell>
          <cell r="C233" t="str">
            <v>235-4504-10</v>
          </cell>
          <cell r="D233">
            <v>-6559.39</v>
          </cell>
          <cell r="E233" t="str">
            <v>237-4000-10</v>
          </cell>
          <cell r="F233">
            <v>-489647.42</v>
          </cell>
          <cell r="G233" t="str">
            <v>236-4200-10</v>
          </cell>
          <cell r="H233">
            <v>-7043.46</v>
          </cell>
          <cell r="I233" t="str">
            <v>237-4400-10</v>
          </cell>
          <cell r="J233">
            <v>-3616.72</v>
          </cell>
          <cell r="K233" t="str">
            <v>237-4000-10</v>
          </cell>
          <cell r="L233">
            <v>-343939.53</v>
          </cell>
          <cell r="M233" t="str">
            <v>236-4010-10</v>
          </cell>
          <cell r="N233">
            <v>-27522.6</v>
          </cell>
          <cell r="O233" t="str">
            <v>235-5007-10</v>
          </cell>
          <cell r="P233">
            <v>-58.77</v>
          </cell>
          <cell r="Q233" t="str">
            <v>235-4100-10</v>
          </cell>
          <cell r="R233">
            <v>-213262.78</v>
          </cell>
          <cell r="S233" t="str">
            <v>235-5000-10</v>
          </cell>
          <cell r="T233">
            <v>4157578.13</v>
          </cell>
          <cell r="U233" t="str">
            <v>236-4010-10</v>
          </cell>
          <cell r="V233">
            <v>-28052.45</v>
          </cell>
          <cell r="W233" t="str">
            <v>233-4200-10</v>
          </cell>
          <cell r="X233">
            <v>-7557</v>
          </cell>
        </row>
        <row r="234">
          <cell r="A234" t="str">
            <v>238-4015-10</v>
          </cell>
          <cell r="B234">
            <v>-195230.64</v>
          </cell>
          <cell r="C234" t="str">
            <v>235-4505-10</v>
          </cell>
          <cell r="D234">
            <v>-394.76</v>
          </cell>
          <cell r="E234" t="str">
            <v>237-4010-10</v>
          </cell>
          <cell r="F234">
            <v>-188221.38</v>
          </cell>
          <cell r="G234" t="str">
            <v>236-4300-10</v>
          </cell>
          <cell r="H234">
            <v>-10403.36</v>
          </cell>
          <cell r="I234" t="str">
            <v>238-4000-10</v>
          </cell>
          <cell r="J234">
            <v>-181133.98</v>
          </cell>
          <cell r="K234" t="str">
            <v>237-4010-10</v>
          </cell>
          <cell r="L234">
            <v>-148457.46</v>
          </cell>
          <cell r="M234" t="str">
            <v>236-4015-10</v>
          </cell>
          <cell r="N234">
            <v>-15155.2</v>
          </cell>
          <cell r="O234" t="str">
            <v>236-4000-10</v>
          </cell>
          <cell r="P234">
            <v>-353100.21</v>
          </cell>
          <cell r="Q234" t="str">
            <v>235-4300-10</v>
          </cell>
          <cell r="R234">
            <v>-1842.91</v>
          </cell>
          <cell r="S234" t="str">
            <v>235-5001-10</v>
          </cell>
          <cell r="T234">
            <v>13266.74</v>
          </cell>
          <cell r="U234" t="str">
            <v>236-4015-10</v>
          </cell>
          <cell r="V234">
            <v>-14710.82</v>
          </cell>
          <cell r="W234" t="str">
            <v>233-4300-10</v>
          </cell>
          <cell r="X234">
            <v>-18442</v>
          </cell>
        </row>
        <row r="235">
          <cell r="A235" t="str">
            <v>238-4016-10</v>
          </cell>
          <cell r="B235">
            <v>-121844</v>
          </cell>
          <cell r="C235" t="str">
            <v>235-4530-10</v>
          </cell>
          <cell r="D235">
            <v>-5746.17</v>
          </cell>
          <cell r="E235" t="str">
            <v>237-4300-10</v>
          </cell>
          <cell r="F235">
            <v>-401.78</v>
          </cell>
          <cell r="G235" t="str">
            <v>236-4400-10</v>
          </cell>
          <cell r="H235">
            <v>-1022</v>
          </cell>
          <cell r="I235" t="str">
            <v>238-4002-10</v>
          </cell>
          <cell r="J235">
            <v>152545</v>
          </cell>
          <cell r="K235" t="str">
            <v>237-4300-10</v>
          </cell>
          <cell r="L235">
            <v>-417.04</v>
          </cell>
          <cell r="M235" t="str">
            <v>236-4020-10</v>
          </cell>
          <cell r="N235">
            <v>-4566.57</v>
          </cell>
          <cell r="O235" t="str">
            <v>236-4010-10</v>
          </cell>
          <cell r="P235">
            <v>-27809.97</v>
          </cell>
          <cell r="Q235" t="str">
            <v>235-4400-10</v>
          </cell>
          <cell r="R235">
            <v>-11716.28</v>
          </cell>
          <cell r="S235" t="str">
            <v>235-5002-10</v>
          </cell>
          <cell r="T235">
            <v>-974861</v>
          </cell>
          <cell r="U235" t="str">
            <v>236-4020-10</v>
          </cell>
          <cell r="V235">
            <v>-4746.6899999999996</v>
          </cell>
          <cell r="W235" t="str">
            <v>233-4400-10</v>
          </cell>
          <cell r="X235">
            <v>-1698</v>
          </cell>
        </row>
        <row r="236">
          <cell r="A236" t="str">
            <v>238-4017-10</v>
          </cell>
          <cell r="B236">
            <v>-970387.36</v>
          </cell>
          <cell r="C236" t="str">
            <v>235-5000-10</v>
          </cell>
          <cell r="D236">
            <v>5467983.1299999999</v>
          </cell>
          <cell r="E236" t="str">
            <v>237-4400-10</v>
          </cell>
          <cell r="F236">
            <v>-3540.27</v>
          </cell>
          <cell r="G236" t="str">
            <v>237-4000-10</v>
          </cell>
          <cell r="H236">
            <v>-413160.18</v>
          </cell>
          <cell r="I236" t="str">
            <v>238-4010-10</v>
          </cell>
          <cell r="J236">
            <v>-60468.15</v>
          </cell>
          <cell r="K236" t="str">
            <v>237-4400-10</v>
          </cell>
          <cell r="L236">
            <v>-2812.68</v>
          </cell>
          <cell r="M236" t="str">
            <v>236-4100-10</v>
          </cell>
          <cell r="N236">
            <v>-10390.799999999999</v>
          </cell>
          <cell r="O236" t="str">
            <v>236-4015-10</v>
          </cell>
          <cell r="P236">
            <v>-14435.58</v>
          </cell>
          <cell r="Q236" t="str">
            <v>235-4500-10</v>
          </cell>
          <cell r="R236">
            <v>-9898.11</v>
          </cell>
          <cell r="S236" t="str">
            <v>235-5003-10</v>
          </cell>
          <cell r="T236">
            <v>1465294.8</v>
          </cell>
          <cell r="U236" t="str">
            <v>236-4100-10</v>
          </cell>
          <cell r="V236">
            <v>-10737.2</v>
          </cell>
          <cell r="W236" t="str">
            <v>234-4000-10</v>
          </cell>
          <cell r="X236">
            <v>-171228.33</v>
          </cell>
        </row>
        <row r="237">
          <cell r="A237" t="str">
            <v>238-4019-10</v>
          </cell>
          <cell r="B237">
            <v>-231146</v>
          </cell>
          <cell r="C237" t="str">
            <v>235-5001-10</v>
          </cell>
          <cell r="D237">
            <v>47927.25</v>
          </cell>
          <cell r="E237" t="str">
            <v>238-4000-10</v>
          </cell>
          <cell r="F237">
            <v>-289331.53999999998</v>
          </cell>
          <cell r="G237" t="str">
            <v>237-4010-10</v>
          </cell>
          <cell r="H237">
            <v>-171969.38</v>
          </cell>
          <cell r="I237" t="str">
            <v>238-4015-10</v>
          </cell>
          <cell r="J237">
            <v>-110625.22</v>
          </cell>
          <cell r="K237" t="str">
            <v>238-4000-10</v>
          </cell>
          <cell r="L237">
            <v>-215095.23</v>
          </cell>
          <cell r="M237" t="str">
            <v>236-4200-10</v>
          </cell>
          <cell r="N237">
            <v>-7035.08</v>
          </cell>
          <cell r="O237" t="str">
            <v>236-4020-10</v>
          </cell>
          <cell r="P237">
            <v>-4545.47</v>
          </cell>
          <cell r="Q237" t="str">
            <v>235-4501-10</v>
          </cell>
          <cell r="R237">
            <v>-106.59</v>
          </cell>
          <cell r="S237" t="str">
            <v>235-5004-10</v>
          </cell>
          <cell r="T237">
            <v>-584005</v>
          </cell>
          <cell r="U237" t="str">
            <v>236-4200-10</v>
          </cell>
          <cell r="V237">
            <v>-7269.58</v>
          </cell>
          <cell r="W237" t="str">
            <v>234-4010-10</v>
          </cell>
          <cell r="X237">
            <v>-11661.01</v>
          </cell>
        </row>
        <row r="238">
          <cell r="A238" t="str">
            <v>238-4020-10</v>
          </cell>
          <cell r="B238">
            <v>-167113.60999999999</v>
          </cell>
          <cell r="C238" t="str">
            <v>235-5002-10</v>
          </cell>
          <cell r="D238">
            <v>-22753</v>
          </cell>
          <cell r="E238" t="str">
            <v>238-4002-10</v>
          </cell>
          <cell r="F238">
            <v>89899</v>
          </cell>
          <cell r="G238" t="str">
            <v>237-4300-10</v>
          </cell>
          <cell r="H238">
            <v>-444.1</v>
          </cell>
          <cell r="I238" t="str">
            <v>238-4016-10</v>
          </cell>
          <cell r="J238">
            <v>45199</v>
          </cell>
          <cell r="K238" t="str">
            <v>238-4002-10</v>
          </cell>
          <cell r="L238">
            <v>-232150</v>
          </cell>
          <cell r="M238" t="str">
            <v>236-4300-10</v>
          </cell>
          <cell r="N238">
            <v>-12661.54</v>
          </cell>
          <cell r="O238" t="str">
            <v>236-4100-10</v>
          </cell>
          <cell r="P238">
            <v>-10737.2</v>
          </cell>
          <cell r="Q238" t="str">
            <v>235-4502-10</v>
          </cell>
          <cell r="R238">
            <v>-841.09</v>
          </cell>
          <cell r="S238" t="str">
            <v>235-5006-10</v>
          </cell>
          <cell r="T238">
            <v>2167</v>
          </cell>
          <cell r="U238" t="str">
            <v>236-4300-10</v>
          </cell>
          <cell r="V238">
            <v>-13074.41</v>
          </cell>
          <cell r="W238" t="str">
            <v>235-4000-10</v>
          </cell>
          <cell r="X238">
            <v>-978974.09</v>
          </cell>
        </row>
        <row r="239">
          <cell r="A239" t="str">
            <v>238-4100-10</v>
          </cell>
          <cell r="B239">
            <v>-81548.81</v>
          </cell>
          <cell r="C239" t="str">
            <v>235-5003-10</v>
          </cell>
          <cell r="D239">
            <v>907034.88</v>
          </cell>
          <cell r="E239" t="str">
            <v>238-4010-10</v>
          </cell>
          <cell r="F239">
            <v>-83147.240000000005</v>
          </cell>
          <cell r="G239" t="str">
            <v>237-4400-10</v>
          </cell>
          <cell r="H239">
            <v>-3417.6</v>
          </cell>
          <cell r="I239" t="str">
            <v>238-4017-10</v>
          </cell>
          <cell r="J239">
            <v>-769097.93</v>
          </cell>
          <cell r="K239" t="str">
            <v>238-4010-10</v>
          </cell>
          <cell r="L239">
            <v>-75141.95</v>
          </cell>
          <cell r="M239" t="str">
            <v>236-4400-10</v>
          </cell>
          <cell r="N239">
            <v>-812</v>
          </cell>
          <cell r="O239" t="str">
            <v>236-4200-10</v>
          </cell>
          <cell r="P239">
            <v>-7269.58</v>
          </cell>
          <cell r="Q239" t="str">
            <v>235-4504-10</v>
          </cell>
          <cell r="R239">
            <v>-12341.82</v>
          </cell>
          <cell r="S239" t="str">
            <v>235-5007-10</v>
          </cell>
          <cell r="T239">
            <v>-93.34</v>
          </cell>
          <cell r="U239" t="str">
            <v>236-4400-10</v>
          </cell>
          <cell r="V239">
            <v>-837.58</v>
          </cell>
          <cell r="W239" t="str">
            <v>235-4001-10</v>
          </cell>
          <cell r="X239">
            <v>-1634773.99</v>
          </cell>
        </row>
        <row r="240">
          <cell r="A240" t="str">
            <v>238-4200-10</v>
          </cell>
          <cell r="B240">
            <v>-78722.87</v>
          </cell>
          <cell r="C240" t="str">
            <v>235-5004-10</v>
          </cell>
          <cell r="D240">
            <v>-456065</v>
          </cell>
          <cell r="E240" t="str">
            <v>238-4015-10</v>
          </cell>
          <cell r="F240">
            <v>-163604.25</v>
          </cell>
          <cell r="G240" t="str">
            <v>238-4000-10</v>
          </cell>
          <cell r="H240">
            <v>-201348.1</v>
          </cell>
          <cell r="I240" t="str">
            <v>238-4019-10</v>
          </cell>
          <cell r="J240">
            <v>-363323</v>
          </cell>
          <cell r="K240" t="str">
            <v>238-4015-10</v>
          </cell>
          <cell r="L240">
            <v>-136003.89000000001</v>
          </cell>
          <cell r="M240" t="str">
            <v>237-4000-10</v>
          </cell>
          <cell r="N240">
            <v>-391556.64</v>
          </cell>
          <cell r="O240" t="str">
            <v>236-4300-10</v>
          </cell>
          <cell r="P240">
            <v>-13052.24</v>
          </cell>
          <cell r="Q240" t="str">
            <v>235-4505-10</v>
          </cell>
          <cell r="R240">
            <v>-430.5</v>
          </cell>
          <cell r="S240" t="str">
            <v>236-4000-10</v>
          </cell>
          <cell r="T240">
            <v>-355478.69</v>
          </cell>
          <cell r="U240" t="str">
            <v>237-4000-10</v>
          </cell>
          <cell r="V240">
            <v>-381124.4</v>
          </cell>
          <cell r="W240" t="str">
            <v>235-4002-10</v>
          </cell>
          <cell r="X240">
            <v>-47106</v>
          </cell>
        </row>
        <row r="241">
          <cell r="A241" t="str">
            <v>238-4300-10</v>
          </cell>
          <cell r="B241">
            <v>-39188.6</v>
          </cell>
          <cell r="C241" t="str">
            <v>236-4000-10</v>
          </cell>
          <cell r="D241">
            <v>-358472.02</v>
          </cell>
          <cell r="E241" t="str">
            <v>238-4016-10</v>
          </cell>
          <cell r="F241">
            <v>26637</v>
          </cell>
          <cell r="G241" t="str">
            <v>238-4002-10</v>
          </cell>
          <cell r="H241">
            <v>360586</v>
          </cell>
          <cell r="I241" t="str">
            <v>238-4020-10</v>
          </cell>
          <cell r="J241">
            <v>-90496.01</v>
          </cell>
          <cell r="K241" t="str">
            <v>238-4016-10</v>
          </cell>
          <cell r="L241">
            <v>-68785</v>
          </cell>
          <cell r="M241" t="str">
            <v>237-4010-10</v>
          </cell>
          <cell r="N241">
            <v>-158523.65</v>
          </cell>
          <cell r="O241" t="str">
            <v>236-4400-10</v>
          </cell>
          <cell r="P241">
            <v>-840</v>
          </cell>
          <cell r="Q241" t="str">
            <v>235-4530-10</v>
          </cell>
          <cell r="R241">
            <v>-11241.77</v>
          </cell>
          <cell r="S241" t="str">
            <v>236-4010-10</v>
          </cell>
          <cell r="T241">
            <v>-27494.23</v>
          </cell>
          <cell r="U241" t="str">
            <v>237-4010-10</v>
          </cell>
          <cell r="V241">
            <v>-151213.1</v>
          </cell>
          <cell r="W241" t="str">
            <v>235-4010-10</v>
          </cell>
          <cell r="X241">
            <v>-283037.19</v>
          </cell>
        </row>
        <row r="242">
          <cell r="A242" t="str">
            <v>239-4000-10</v>
          </cell>
          <cell r="B242">
            <v>-37.590000000000003</v>
          </cell>
          <cell r="C242" t="str">
            <v>236-4010-10</v>
          </cell>
          <cell r="D242">
            <v>-30650.97</v>
          </cell>
          <cell r="E242" t="str">
            <v>238-4017-10</v>
          </cell>
          <cell r="F242">
            <v>-756391.67</v>
          </cell>
          <cell r="G242" t="str">
            <v>238-4010-10</v>
          </cell>
          <cell r="H242">
            <v>-64794.25</v>
          </cell>
          <cell r="I242" t="str">
            <v>238-4100-10</v>
          </cell>
          <cell r="J242">
            <v>-19686.54</v>
          </cell>
          <cell r="K242" t="str">
            <v>238-4017-10</v>
          </cell>
          <cell r="L242">
            <v>-705746.9</v>
          </cell>
          <cell r="M242" t="str">
            <v>237-4300-10</v>
          </cell>
          <cell r="N242">
            <v>-441.66</v>
          </cell>
          <cell r="O242" t="str">
            <v>237-4000-10</v>
          </cell>
          <cell r="P242">
            <v>-484135.14</v>
          </cell>
          <cell r="Q242" t="str">
            <v>235-4610-10</v>
          </cell>
          <cell r="R242">
            <v>40</v>
          </cell>
          <cell r="S242" t="str">
            <v>236-4015-10</v>
          </cell>
          <cell r="T242">
            <v>-15296.83</v>
          </cell>
          <cell r="U242" t="str">
            <v>237-4300-10</v>
          </cell>
          <cell r="V242">
            <v>-448.36</v>
          </cell>
          <cell r="W242" t="str">
            <v>235-4015-10</v>
          </cell>
          <cell r="X242">
            <v>-319169.55</v>
          </cell>
        </row>
        <row r="243">
          <cell r="A243" t="str">
            <v>240-4000-10</v>
          </cell>
          <cell r="B243">
            <v>-16086.58</v>
          </cell>
          <cell r="C243" t="str">
            <v>236-4015-10</v>
          </cell>
          <cell r="D243">
            <v>-13167.22</v>
          </cell>
          <cell r="E243" t="str">
            <v>238-4019-10</v>
          </cell>
          <cell r="F243">
            <v>5388</v>
          </cell>
          <cell r="G243" t="str">
            <v>238-4015-10</v>
          </cell>
          <cell r="H243">
            <v>-99250.04</v>
          </cell>
          <cell r="I243" t="str">
            <v>238-4200-10</v>
          </cell>
          <cell r="J243">
            <v>-81933.45</v>
          </cell>
          <cell r="K243" t="str">
            <v>238-4019-10</v>
          </cell>
          <cell r="L243">
            <v>215102</v>
          </cell>
          <cell r="M243" t="str">
            <v>237-4400-10</v>
          </cell>
          <cell r="N243">
            <v>-2814.19</v>
          </cell>
          <cell r="O243" t="str">
            <v>237-4010-10</v>
          </cell>
          <cell r="P243">
            <v>-168771.97</v>
          </cell>
          <cell r="Q243" t="str">
            <v>235-5000-10</v>
          </cell>
          <cell r="R243">
            <v>4704316</v>
          </cell>
          <cell r="S243" t="str">
            <v>236-4020-10</v>
          </cell>
          <cell r="T243">
            <v>-4917.46</v>
          </cell>
          <cell r="U243" t="str">
            <v>237-4400-10</v>
          </cell>
          <cell r="V243">
            <v>-2790.39</v>
          </cell>
          <cell r="W243" t="str">
            <v>235-4016-10</v>
          </cell>
          <cell r="X243">
            <v>-6612</v>
          </cell>
        </row>
        <row r="244">
          <cell r="A244" t="str">
            <v>240-4010-10</v>
          </cell>
          <cell r="B244">
            <v>-2587.7800000000002</v>
          </cell>
          <cell r="C244" t="str">
            <v>236-4020-10</v>
          </cell>
          <cell r="D244">
            <v>-4511.01</v>
          </cell>
          <cell r="E244" t="str">
            <v>238-4020-10</v>
          </cell>
          <cell r="F244">
            <v>-136631.14000000001</v>
          </cell>
          <cell r="G244" t="str">
            <v>238-4016-10</v>
          </cell>
          <cell r="H244">
            <v>106840</v>
          </cell>
          <cell r="I244" t="str">
            <v>238-4300-10</v>
          </cell>
          <cell r="J244">
            <v>-22201.51</v>
          </cell>
          <cell r="K244" t="str">
            <v>238-4020-10</v>
          </cell>
          <cell r="L244">
            <v>-178125.82</v>
          </cell>
          <cell r="M244" t="str">
            <v>238-4000-10</v>
          </cell>
          <cell r="N244">
            <v>-286850.14</v>
          </cell>
          <cell r="O244" t="str">
            <v>237-4300-10</v>
          </cell>
          <cell r="P244">
            <v>-440.55</v>
          </cell>
          <cell r="Q244" t="str">
            <v>235-5001-10</v>
          </cell>
          <cell r="R244">
            <v>9410.1200000000008</v>
          </cell>
          <cell r="S244" t="str">
            <v>236-4100-10</v>
          </cell>
          <cell r="T244">
            <v>-10390.799999999999</v>
          </cell>
          <cell r="U244" t="str">
            <v>238-4000-10</v>
          </cell>
          <cell r="V244">
            <v>-193251.41</v>
          </cell>
          <cell r="W244" t="str">
            <v>235-4017-10</v>
          </cell>
          <cell r="X244">
            <v>1129948.33</v>
          </cell>
        </row>
        <row r="245">
          <cell r="A245" t="str">
            <v>240-4015-10</v>
          </cell>
          <cell r="B245">
            <v>-1812.57</v>
          </cell>
          <cell r="C245" t="str">
            <v>236-4100-10</v>
          </cell>
          <cell r="D245">
            <v>-11431.6</v>
          </cell>
          <cell r="E245" t="str">
            <v>238-4100-10</v>
          </cell>
          <cell r="F245">
            <v>-77878.210000000006</v>
          </cell>
          <cell r="G245" t="str">
            <v>238-4017-10</v>
          </cell>
          <cell r="H245">
            <v>-563377.59</v>
          </cell>
          <cell r="I245" t="str">
            <v>239-4000-10</v>
          </cell>
          <cell r="J245">
            <v>22.2</v>
          </cell>
          <cell r="K245" t="str">
            <v>238-4100-10</v>
          </cell>
          <cell r="L245">
            <v>-149427.32</v>
          </cell>
          <cell r="M245" t="str">
            <v>238-4002-10</v>
          </cell>
          <cell r="N245">
            <v>-169495</v>
          </cell>
          <cell r="O245" t="str">
            <v>237-4400-10</v>
          </cell>
          <cell r="P245">
            <v>-2805.8</v>
          </cell>
          <cell r="Q245" t="str">
            <v>235-5002-10</v>
          </cell>
          <cell r="R245">
            <v>-4032.01</v>
          </cell>
          <cell r="S245" t="str">
            <v>236-4200-10</v>
          </cell>
          <cell r="T245">
            <v>-7035.08</v>
          </cell>
          <cell r="U245" t="str">
            <v>238-4002-10</v>
          </cell>
          <cell r="V245">
            <v>148510</v>
          </cell>
          <cell r="W245" t="str">
            <v>235-4018-10</v>
          </cell>
          <cell r="X245">
            <v>70075.009999999995</v>
          </cell>
        </row>
        <row r="246">
          <cell r="A246" t="str">
            <v>240-4020-10</v>
          </cell>
          <cell r="B246">
            <v>-1771.19</v>
          </cell>
          <cell r="C246" t="str">
            <v>236-4200-10</v>
          </cell>
          <cell r="D246">
            <v>-7043.46</v>
          </cell>
          <cell r="E246" t="str">
            <v>238-4200-10</v>
          </cell>
          <cell r="F246">
            <v>-74573.210000000006</v>
          </cell>
          <cell r="G246" t="str">
            <v>238-4019-10</v>
          </cell>
          <cell r="H246">
            <v>166702</v>
          </cell>
          <cell r="I246" t="str">
            <v>240-4000-10</v>
          </cell>
          <cell r="J246">
            <v>-15790.65</v>
          </cell>
          <cell r="K246" t="str">
            <v>238-4200-10</v>
          </cell>
          <cell r="L246">
            <v>-105249.22</v>
          </cell>
          <cell r="M246" t="str">
            <v>238-4010-10</v>
          </cell>
          <cell r="N246">
            <v>-89880.19</v>
          </cell>
          <cell r="O246" t="str">
            <v>238-4000-10</v>
          </cell>
          <cell r="P246">
            <v>-423787.44</v>
          </cell>
          <cell r="Q246" t="str">
            <v>235-5003-10</v>
          </cell>
          <cell r="R246">
            <v>771993.65</v>
          </cell>
          <cell r="S246" t="str">
            <v>236-4300-10</v>
          </cell>
          <cell r="T246">
            <v>-12677.38</v>
          </cell>
          <cell r="U246" t="str">
            <v>238-4010-10</v>
          </cell>
          <cell r="V246">
            <v>-64477.7</v>
          </cell>
          <cell r="W246" t="str">
            <v>235-4019-10</v>
          </cell>
          <cell r="X246">
            <v>-259371</v>
          </cell>
        </row>
        <row r="247">
          <cell r="A247" t="str">
            <v>240-4100-10</v>
          </cell>
          <cell r="B247">
            <v>1053.48</v>
          </cell>
          <cell r="C247" t="str">
            <v>236-4300-10</v>
          </cell>
          <cell r="D247">
            <v>-10325.370000000001</v>
          </cell>
          <cell r="E247" t="str">
            <v>238-4300-10</v>
          </cell>
          <cell r="F247">
            <v>-31621.99</v>
          </cell>
          <cell r="G247" t="str">
            <v>238-4020-10</v>
          </cell>
          <cell r="H247">
            <v>-103452.24</v>
          </cell>
          <cell r="I247" t="str">
            <v>240-4010-10</v>
          </cell>
          <cell r="J247">
            <v>-1983.19</v>
          </cell>
          <cell r="K247" t="str">
            <v>238-4300-10</v>
          </cell>
          <cell r="L247">
            <v>-23403.23</v>
          </cell>
          <cell r="M247" t="str">
            <v>238-4015-10</v>
          </cell>
          <cell r="N247">
            <v>-152030.85</v>
          </cell>
          <cell r="O247" t="str">
            <v>238-4002-10</v>
          </cell>
          <cell r="P247">
            <v>-472253</v>
          </cell>
          <cell r="Q247" t="str">
            <v>235-5004-10</v>
          </cell>
          <cell r="R247">
            <v>-1397583</v>
          </cell>
          <cell r="S247" t="str">
            <v>236-4400-10</v>
          </cell>
          <cell r="T247">
            <v>-803.3</v>
          </cell>
          <cell r="U247" t="str">
            <v>238-4015-10</v>
          </cell>
          <cell r="V247">
            <v>-109759.26</v>
          </cell>
          <cell r="W247" t="str">
            <v>235-4020-10</v>
          </cell>
          <cell r="X247">
            <v>-398414.32</v>
          </cell>
        </row>
        <row r="248">
          <cell r="A248" t="str">
            <v>240-4200-10</v>
          </cell>
          <cell r="B248">
            <v>-2156.1</v>
          </cell>
          <cell r="C248" t="str">
            <v>236-4400-10</v>
          </cell>
          <cell r="D248">
            <v>-1038.77</v>
          </cell>
          <cell r="E248" t="str">
            <v>239-4000-10</v>
          </cell>
          <cell r="F248">
            <v>0</v>
          </cell>
          <cell r="G248" t="str">
            <v>238-4100-10</v>
          </cell>
          <cell r="H248">
            <v>-19710.490000000002</v>
          </cell>
          <cell r="I248" t="str">
            <v>240-4015-10</v>
          </cell>
          <cell r="J248">
            <v>-1247.9000000000001</v>
          </cell>
          <cell r="K248" t="str">
            <v>239-4000-10</v>
          </cell>
          <cell r="L248">
            <v>296.2</v>
          </cell>
          <cell r="M248" t="str">
            <v>238-4016-10</v>
          </cell>
          <cell r="N248">
            <v>-50221</v>
          </cell>
          <cell r="O248" t="str">
            <v>238-4010-10</v>
          </cell>
          <cell r="P248">
            <v>-113346.41</v>
          </cell>
          <cell r="Q248" t="str">
            <v>235-5006-10</v>
          </cell>
          <cell r="R248">
            <v>4306.74</v>
          </cell>
          <cell r="S248" t="str">
            <v>237-4000-10</v>
          </cell>
          <cell r="T248">
            <v>-411683.91</v>
          </cell>
          <cell r="U248" t="str">
            <v>238-4016-10</v>
          </cell>
          <cell r="V248">
            <v>44003</v>
          </cell>
          <cell r="W248" t="str">
            <v>235-4100-10</v>
          </cell>
          <cell r="X248">
            <v>-131571.4</v>
          </cell>
        </row>
        <row r="249">
          <cell r="A249" t="str">
            <v>240-4400-10</v>
          </cell>
          <cell r="B249">
            <v>-61.27</v>
          </cell>
          <cell r="C249" t="str">
            <v>237-4000-10</v>
          </cell>
          <cell r="D249">
            <v>-514118.12</v>
          </cell>
          <cell r="E249" t="str">
            <v>240-4000-10</v>
          </cell>
          <cell r="F249">
            <v>-18158.36</v>
          </cell>
          <cell r="G249" t="str">
            <v>238-4200-10</v>
          </cell>
          <cell r="H249">
            <v>-72796.58</v>
          </cell>
          <cell r="I249" t="str">
            <v>240-4020-10</v>
          </cell>
          <cell r="J249">
            <v>-802.14</v>
          </cell>
          <cell r="K249" t="str">
            <v>240-4000-10</v>
          </cell>
          <cell r="L249">
            <v>-15610.96</v>
          </cell>
          <cell r="M249" t="str">
            <v>238-4017-10</v>
          </cell>
          <cell r="N249">
            <v>-498728.41</v>
          </cell>
          <cell r="O249" t="str">
            <v>238-4015-10</v>
          </cell>
          <cell r="P249">
            <v>-198360.16</v>
          </cell>
          <cell r="Q249" t="str">
            <v>235-5007-10</v>
          </cell>
          <cell r="R249">
            <v>-274.45999999999998</v>
          </cell>
          <cell r="S249" t="str">
            <v>237-4010-10</v>
          </cell>
          <cell r="T249">
            <v>-157685.23000000001</v>
          </cell>
          <cell r="U249" t="str">
            <v>238-4017-10</v>
          </cell>
          <cell r="V249">
            <v>-623722.35</v>
          </cell>
          <cell r="W249" t="str">
            <v>235-4300-10</v>
          </cell>
          <cell r="X249">
            <v>-1145.9000000000001</v>
          </cell>
        </row>
        <row r="250">
          <cell r="A250" t="str">
            <v>241-4000-10</v>
          </cell>
          <cell r="B250">
            <v>-18793.5</v>
          </cell>
          <cell r="C250" t="str">
            <v>237-4010-10</v>
          </cell>
          <cell r="D250">
            <v>-196222.41</v>
          </cell>
          <cell r="E250" t="str">
            <v>240-4010-10</v>
          </cell>
          <cell r="F250">
            <v>-2251.64</v>
          </cell>
          <cell r="G250" t="str">
            <v>238-4300-10</v>
          </cell>
          <cell r="H250">
            <v>-23900.44</v>
          </cell>
          <cell r="I250" t="str">
            <v>240-4100-10</v>
          </cell>
          <cell r="J250">
            <v>-359.56</v>
          </cell>
          <cell r="K250" t="str">
            <v>240-4010-10</v>
          </cell>
          <cell r="L250">
            <v>-2268.21</v>
          </cell>
          <cell r="M250" t="str">
            <v>238-4019-10</v>
          </cell>
          <cell r="N250">
            <v>299138</v>
          </cell>
          <cell r="O250" t="str">
            <v>238-4016-10</v>
          </cell>
          <cell r="P250">
            <v>-139927</v>
          </cell>
          <cell r="Q250" t="str">
            <v>236-4000-10</v>
          </cell>
          <cell r="R250">
            <v>-364762.22</v>
          </cell>
          <cell r="S250" t="str">
            <v>237-4300-10</v>
          </cell>
          <cell r="T250">
            <v>-461.08</v>
          </cell>
          <cell r="U250" t="str">
            <v>238-4019-10</v>
          </cell>
          <cell r="V250">
            <v>-390441</v>
          </cell>
          <cell r="W250" t="str">
            <v>235-4320-10</v>
          </cell>
          <cell r="X250">
            <v>-43.26</v>
          </cell>
        </row>
        <row r="251">
          <cell r="A251" t="str">
            <v>241-4400-10</v>
          </cell>
          <cell r="B251">
            <v>-1385.52</v>
          </cell>
          <cell r="C251" t="str">
            <v>237-4300-10</v>
          </cell>
          <cell r="D251">
            <v>-470.38</v>
          </cell>
          <cell r="E251" t="str">
            <v>240-4015-10</v>
          </cell>
          <cell r="F251">
            <v>-1757.55</v>
          </cell>
          <cell r="G251" t="str">
            <v>239-4000-10</v>
          </cell>
          <cell r="H251">
            <v>-41.42</v>
          </cell>
          <cell r="I251" t="str">
            <v>240-4200-10</v>
          </cell>
          <cell r="J251">
            <v>-866.71</v>
          </cell>
          <cell r="K251" t="str">
            <v>240-4015-10</v>
          </cell>
          <cell r="L251">
            <v>-910.18</v>
          </cell>
          <cell r="M251" t="str">
            <v>238-4020-10</v>
          </cell>
          <cell r="N251">
            <v>-96857.16</v>
          </cell>
          <cell r="O251" t="str">
            <v>238-4017-10</v>
          </cell>
          <cell r="P251">
            <v>-559845.38</v>
          </cell>
          <cell r="Q251" t="str">
            <v>236-4010-10</v>
          </cell>
          <cell r="R251">
            <v>-28082.799999999999</v>
          </cell>
          <cell r="S251" t="str">
            <v>237-4400-10</v>
          </cell>
          <cell r="T251">
            <v>-2787.16</v>
          </cell>
          <cell r="U251" t="str">
            <v>238-4020-10</v>
          </cell>
          <cell r="V251">
            <v>-127379.38</v>
          </cell>
          <cell r="W251" t="str">
            <v>235-4400-10</v>
          </cell>
          <cell r="X251">
            <v>-7929.11</v>
          </cell>
        </row>
        <row r="252">
          <cell r="A252" t="str">
            <v>242-4000-10</v>
          </cell>
          <cell r="B252">
            <v>-638.4</v>
          </cell>
          <cell r="C252" t="str">
            <v>237-4400-10</v>
          </cell>
          <cell r="D252">
            <v>-3756.79</v>
          </cell>
          <cell r="E252" t="str">
            <v>240-4020-10</v>
          </cell>
          <cell r="F252">
            <v>-586.82000000000005</v>
          </cell>
          <cell r="G252" t="str">
            <v>240-4000-10</v>
          </cell>
          <cell r="H252">
            <v>-17407.39</v>
          </cell>
          <cell r="I252" t="str">
            <v>240-4400-10</v>
          </cell>
          <cell r="J252">
            <v>-2.08</v>
          </cell>
          <cell r="K252" t="str">
            <v>240-4020-10</v>
          </cell>
          <cell r="L252">
            <v>-526.88</v>
          </cell>
          <cell r="M252" t="str">
            <v>238-4100-10</v>
          </cell>
          <cell r="N252">
            <v>-174184.95</v>
          </cell>
          <cell r="O252" t="str">
            <v>238-4019-10</v>
          </cell>
          <cell r="P252">
            <v>-103405</v>
          </cell>
          <cell r="Q252" t="str">
            <v>236-4015-10</v>
          </cell>
          <cell r="R252">
            <v>-14066.76</v>
          </cell>
          <cell r="S252" t="str">
            <v>238-4000-10</v>
          </cell>
          <cell r="T252">
            <v>-251279.74</v>
          </cell>
          <cell r="U252" t="str">
            <v>238-4100-10</v>
          </cell>
          <cell r="V252">
            <v>-88319.19</v>
          </cell>
          <cell r="W252" t="str">
            <v>235-4500-10</v>
          </cell>
          <cell r="X252">
            <v>-8667.52</v>
          </cell>
        </row>
        <row r="253">
          <cell r="A253" t="str">
            <v>242-4010-10</v>
          </cell>
          <cell r="B253">
            <v>-19.95</v>
          </cell>
          <cell r="C253" t="str">
            <v>238-4000-10</v>
          </cell>
          <cell r="D253">
            <v>-323803.43</v>
          </cell>
          <cell r="E253" t="str">
            <v>240-4100-10</v>
          </cell>
          <cell r="F253">
            <v>-778.42</v>
          </cell>
          <cell r="G253" t="str">
            <v>240-4010-10</v>
          </cell>
          <cell r="H253">
            <v>-2471.13</v>
          </cell>
          <cell r="I253" t="str">
            <v>241-4000-10</v>
          </cell>
          <cell r="J253">
            <v>-13010.07</v>
          </cell>
          <cell r="K253" t="str">
            <v>240-4100-10</v>
          </cell>
          <cell r="L253">
            <v>-253.22</v>
          </cell>
          <cell r="M253" t="str">
            <v>238-4200-10</v>
          </cell>
          <cell r="N253">
            <v>-109463.76</v>
          </cell>
          <cell r="O253" t="str">
            <v>238-4020-10</v>
          </cell>
          <cell r="P253">
            <v>-134846.76</v>
          </cell>
          <cell r="Q253" t="str">
            <v>236-4020-10</v>
          </cell>
          <cell r="R253">
            <v>-4600.82</v>
          </cell>
          <cell r="S253" t="str">
            <v>238-4002-10</v>
          </cell>
          <cell r="T253">
            <v>446036</v>
          </cell>
          <cell r="U253" t="str">
            <v>238-4200-10</v>
          </cell>
          <cell r="V253">
            <v>-82203.58</v>
          </cell>
          <cell r="W253" t="str">
            <v>235-4502-10</v>
          </cell>
          <cell r="X253">
            <v>-841.09</v>
          </cell>
        </row>
        <row r="254">
          <cell r="A254" t="str">
            <v>244-4000-10</v>
          </cell>
          <cell r="B254">
            <v>-20490</v>
          </cell>
          <cell r="C254" t="str">
            <v>238-4002-10</v>
          </cell>
          <cell r="D254">
            <v>6144</v>
          </cell>
          <cell r="E254" t="str">
            <v>240-4200-10</v>
          </cell>
          <cell r="F254">
            <v>-1128.8</v>
          </cell>
          <cell r="G254" t="str">
            <v>240-4015-10</v>
          </cell>
          <cell r="H254">
            <v>-847.32</v>
          </cell>
          <cell r="I254" t="str">
            <v>241-4400-10</v>
          </cell>
          <cell r="J254">
            <v>-1426.92</v>
          </cell>
          <cell r="K254" t="str">
            <v>240-4200-10</v>
          </cell>
          <cell r="L254">
            <v>-2013.38</v>
          </cell>
          <cell r="M254" t="str">
            <v>238-4300-10</v>
          </cell>
          <cell r="N254">
            <v>-21808.95</v>
          </cell>
          <cell r="O254" t="str">
            <v>238-4100-10</v>
          </cell>
          <cell r="P254">
            <v>-148375.84</v>
          </cell>
          <cell r="Q254" t="str">
            <v>236-4100-10</v>
          </cell>
          <cell r="R254">
            <v>-10737.2</v>
          </cell>
          <cell r="S254" t="str">
            <v>238-4010-10</v>
          </cell>
          <cell r="T254">
            <v>-75883.89</v>
          </cell>
          <cell r="U254" t="str">
            <v>238-4300-10</v>
          </cell>
          <cell r="V254">
            <v>-25924.49</v>
          </cell>
          <cell r="W254" t="str">
            <v>235-4504-10</v>
          </cell>
          <cell r="X254">
            <v>-12341.86</v>
          </cell>
        </row>
        <row r="255">
          <cell r="A255" t="str">
            <v>244-4010-10</v>
          </cell>
          <cell r="B255">
            <v>-1440</v>
          </cell>
          <cell r="C255" t="str">
            <v>238-4010-10</v>
          </cell>
          <cell r="D255">
            <v>-86613.27</v>
          </cell>
          <cell r="E255" t="str">
            <v>240-4400-10</v>
          </cell>
          <cell r="F255">
            <v>-0.82</v>
          </cell>
          <cell r="G255" t="str">
            <v>240-4020-10</v>
          </cell>
          <cell r="H255">
            <v>-678.58</v>
          </cell>
          <cell r="I255" t="str">
            <v>242-4000-10</v>
          </cell>
          <cell r="J255">
            <v>-551.75</v>
          </cell>
          <cell r="K255" t="str">
            <v>240-4400-10</v>
          </cell>
          <cell r="L255">
            <v>-2.46</v>
          </cell>
          <cell r="M255" t="str">
            <v>239-4000-10</v>
          </cell>
          <cell r="N255">
            <v>-1.82</v>
          </cell>
          <cell r="O255" t="str">
            <v>238-4200-10</v>
          </cell>
          <cell r="P255">
            <v>-165218.14000000001</v>
          </cell>
          <cell r="Q255" t="str">
            <v>236-4200-10</v>
          </cell>
          <cell r="R255">
            <v>-7269.58</v>
          </cell>
          <cell r="S255" t="str">
            <v>238-4015-10</v>
          </cell>
          <cell r="T255">
            <v>-111244.19</v>
          </cell>
          <cell r="U255" t="str">
            <v>240-4000-10</v>
          </cell>
          <cell r="V255">
            <v>-18540.87</v>
          </cell>
          <cell r="W255" t="str">
            <v>235-4505-10</v>
          </cell>
          <cell r="X255">
            <v>-273.69</v>
          </cell>
        </row>
        <row r="256">
          <cell r="A256" t="str">
            <v>244-4015-10</v>
          </cell>
          <cell r="B256">
            <v>-90</v>
          </cell>
          <cell r="C256" t="str">
            <v>238-4015-10</v>
          </cell>
          <cell r="D256">
            <v>-169691.32</v>
          </cell>
          <cell r="E256" t="str">
            <v>241-4000-10</v>
          </cell>
          <cell r="F256">
            <v>-18143.650000000001</v>
          </cell>
          <cell r="G256" t="str">
            <v>240-4100-10</v>
          </cell>
          <cell r="H256">
            <v>-420.09</v>
          </cell>
          <cell r="I256" t="str">
            <v>244-4000-10</v>
          </cell>
          <cell r="J256">
            <v>-15060</v>
          </cell>
          <cell r="K256" t="str">
            <v>241-4000-10</v>
          </cell>
          <cell r="L256">
            <v>-5373.47</v>
          </cell>
          <cell r="M256" t="str">
            <v>240-4000-10</v>
          </cell>
          <cell r="N256">
            <v>-14989.05</v>
          </cell>
          <cell r="O256" t="str">
            <v>238-4300-10</v>
          </cell>
          <cell r="P256">
            <v>-24821.01</v>
          </cell>
          <cell r="Q256" t="str">
            <v>236-4300-10</v>
          </cell>
          <cell r="R256">
            <v>-13010.39</v>
          </cell>
          <cell r="S256" t="str">
            <v>238-4016-10</v>
          </cell>
          <cell r="T256">
            <v>132159</v>
          </cell>
          <cell r="U256" t="str">
            <v>240-4010-10</v>
          </cell>
          <cell r="V256">
            <v>-2449.7800000000002</v>
          </cell>
          <cell r="W256" t="str">
            <v>235-4530-10</v>
          </cell>
          <cell r="X256">
            <v>-15899.04</v>
          </cell>
        </row>
        <row r="257">
          <cell r="A257" t="str">
            <v>244-4020-10</v>
          </cell>
          <cell r="B257">
            <v>-30</v>
          </cell>
          <cell r="C257" t="str">
            <v>238-4016-10</v>
          </cell>
          <cell r="D257">
            <v>1820</v>
          </cell>
          <cell r="E257" t="str">
            <v>241-4400-10</v>
          </cell>
          <cell r="F257">
            <v>-1396.78</v>
          </cell>
          <cell r="G257" t="str">
            <v>240-4300-10</v>
          </cell>
          <cell r="H257">
            <v>-505.29</v>
          </cell>
          <cell r="I257" t="str">
            <v>244-4010-10</v>
          </cell>
          <cell r="J257">
            <v>-1170</v>
          </cell>
          <cell r="K257" t="str">
            <v>241-4400-10</v>
          </cell>
          <cell r="L257">
            <v>-883.26</v>
          </cell>
          <cell r="M257" t="str">
            <v>240-4010-10</v>
          </cell>
          <cell r="N257">
            <v>-1674.22</v>
          </cell>
          <cell r="O257" t="str">
            <v>240-4000-10</v>
          </cell>
          <cell r="P257">
            <v>-14818.24</v>
          </cell>
          <cell r="Q257" t="str">
            <v>236-4400-10</v>
          </cell>
          <cell r="R257">
            <v>-840</v>
          </cell>
          <cell r="S257" t="str">
            <v>238-4017-10</v>
          </cell>
          <cell r="T257">
            <v>-301941.09999999998</v>
          </cell>
          <cell r="U257" t="str">
            <v>240-4015-10</v>
          </cell>
          <cell r="V257">
            <v>-893.36</v>
          </cell>
          <cell r="W257" t="str">
            <v>235-4610-10</v>
          </cell>
          <cell r="X257">
            <v>40</v>
          </cell>
        </row>
        <row r="258">
          <cell r="A258" t="str">
            <v>244-4100-10</v>
          </cell>
          <cell r="B258">
            <v>-30</v>
          </cell>
          <cell r="C258" t="str">
            <v>238-4017-10</v>
          </cell>
          <cell r="D258">
            <v>-789772.56</v>
          </cell>
          <cell r="E258" t="str">
            <v>242-4000-10</v>
          </cell>
          <cell r="F258">
            <v>-358.15</v>
          </cell>
          <cell r="G258" t="str">
            <v>240-4400-10</v>
          </cell>
          <cell r="H258">
            <v>-0.47</v>
          </cell>
          <cell r="I258" t="str">
            <v>244-4020-10</v>
          </cell>
          <cell r="J258">
            <v>-30</v>
          </cell>
          <cell r="K258" t="str">
            <v>242-4000-10</v>
          </cell>
          <cell r="L258">
            <v>-1046.5</v>
          </cell>
          <cell r="M258" t="str">
            <v>240-4015-10</v>
          </cell>
          <cell r="N258">
            <v>-1104.19</v>
          </cell>
          <cell r="O258" t="str">
            <v>240-4010-10</v>
          </cell>
          <cell r="P258">
            <v>-2243.04</v>
          </cell>
          <cell r="Q258" t="str">
            <v>237-4000-10</v>
          </cell>
          <cell r="R258">
            <v>-483661.38</v>
          </cell>
          <cell r="S258" t="str">
            <v>238-4019-10</v>
          </cell>
          <cell r="T258">
            <v>-161379</v>
          </cell>
          <cell r="U258" t="str">
            <v>240-4020-10</v>
          </cell>
          <cell r="V258">
            <v>-881.22</v>
          </cell>
          <cell r="W258" t="str">
            <v>235-4701-10</v>
          </cell>
          <cell r="X258">
            <v>-763661.39</v>
          </cell>
        </row>
        <row r="259">
          <cell r="A259" t="str">
            <v>245-4000-10</v>
          </cell>
          <cell r="B259">
            <v>-22470</v>
          </cell>
          <cell r="C259" t="str">
            <v>238-4019-10</v>
          </cell>
          <cell r="D259">
            <v>237154</v>
          </cell>
          <cell r="E259" t="str">
            <v>242-4010-10</v>
          </cell>
          <cell r="F259">
            <v>-19.95</v>
          </cell>
          <cell r="G259" t="str">
            <v>241-4000-10</v>
          </cell>
          <cell r="H259">
            <v>-15310.74</v>
          </cell>
          <cell r="I259" t="str">
            <v>245-4000-10</v>
          </cell>
          <cell r="J259">
            <v>-50840</v>
          </cell>
          <cell r="K259" t="str">
            <v>244-4000-10</v>
          </cell>
          <cell r="L259">
            <v>-20730</v>
          </cell>
          <cell r="M259" t="str">
            <v>240-4020-10</v>
          </cell>
          <cell r="N259">
            <v>-787.66</v>
          </cell>
          <cell r="O259" t="str">
            <v>240-4015-10</v>
          </cell>
          <cell r="P259">
            <v>-752.91</v>
          </cell>
          <cell r="Q259" t="str">
            <v>237-4010-10</v>
          </cell>
          <cell r="R259">
            <v>-175923.47</v>
          </cell>
          <cell r="S259" t="str">
            <v>238-4020-10</v>
          </cell>
          <cell r="T259">
            <v>-130068.85</v>
          </cell>
          <cell r="U259" t="str">
            <v>240-4100-10</v>
          </cell>
          <cell r="V259">
            <v>-291.93</v>
          </cell>
          <cell r="W259" t="str">
            <v>235-4702-10</v>
          </cell>
          <cell r="X259">
            <v>-190948.39</v>
          </cell>
        </row>
        <row r="260">
          <cell r="A260" t="str">
            <v>245-4010-10</v>
          </cell>
          <cell r="B260">
            <v>-2760</v>
          </cell>
          <cell r="C260" t="str">
            <v>238-4020-10</v>
          </cell>
          <cell r="D260">
            <v>-151476.69</v>
          </cell>
          <cell r="E260" t="str">
            <v>244-4000-10</v>
          </cell>
          <cell r="F260">
            <v>-14250</v>
          </cell>
          <cell r="G260" t="str">
            <v>241-4400-10</v>
          </cell>
          <cell r="H260">
            <v>-1348.35</v>
          </cell>
          <cell r="I260" t="str">
            <v>245-4010-10</v>
          </cell>
          <cell r="J260">
            <v>-5070</v>
          </cell>
          <cell r="K260" t="str">
            <v>244-4010-10</v>
          </cell>
          <cell r="L260">
            <v>-1560</v>
          </cell>
          <cell r="M260" t="str">
            <v>240-4100-10</v>
          </cell>
          <cell r="N260">
            <v>-262.72000000000003</v>
          </cell>
          <cell r="O260" t="str">
            <v>240-4020-10</v>
          </cell>
          <cell r="P260">
            <v>-747.7</v>
          </cell>
          <cell r="Q260" t="str">
            <v>237-4300-10</v>
          </cell>
          <cell r="R260">
            <v>-410.58</v>
          </cell>
          <cell r="S260" t="str">
            <v>238-4100-10</v>
          </cell>
          <cell r="T260">
            <v>-106653.89</v>
          </cell>
          <cell r="U260" t="str">
            <v>240-4200-10</v>
          </cell>
          <cell r="V260">
            <v>-1346.03</v>
          </cell>
          <cell r="W260" t="str">
            <v>235-4703-10</v>
          </cell>
          <cell r="X260">
            <v>-792402.77</v>
          </cell>
        </row>
        <row r="261">
          <cell r="A261" t="str">
            <v>245-4015-10</v>
          </cell>
          <cell r="B261">
            <v>30</v>
          </cell>
          <cell r="C261" t="str">
            <v>238-4100-10</v>
          </cell>
          <cell r="D261">
            <v>-86472.79</v>
          </cell>
          <cell r="E261" t="str">
            <v>244-4010-10</v>
          </cell>
          <cell r="F261">
            <v>-1110</v>
          </cell>
          <cell r="G261" t="str">
            <v>242-4000-10</v>
          </cell>
          <cell r="H261">
            <v>-614.65</v>
          </cell>
          <cell r="I261" t="str">
            <v>245-4015-10</v>
          </cell>
          <cell r="J261">
            <v>-90</v>
          </cell>
          <cell r="K261" t="str">
            <v>244-4015-10</v>
          </cell>
          <cell r="L261">
            <v>-30</v>
          </cell>
          <cell r="M261" t="str">
            <v>240-4200-10</v>
          </cell>
          <cell r="N261">
            <v>-3106.05</v>
          </cell>
          <cell r="O261" t="str">
            <v>240-4100-10</v>
          </cell>
          <cell r="P261">
            <v>-241.76</v>
          </cell>
          <cell r="Q261" t="str">
            <v>237-4400-10</v>
          </cell>
          <cell r="R261">
            <v>-2805.74</v>
          </cell>
          <cell r="S261" t="str">
            <v>238-4200-10</v>
          </cell>
          <cell r="T261">
            <v>-109447.74</v>
          </cell>
          <cell r="U261" t="str">
            <v>240-4400-10</v>
          </cell>
          <cell r="V261">
            <v>-0.89</v>
          </cell>
          <cell r="W261" t="str">
            <v>235-4704-10</v>
          </cell>
          <cell r="X261">
            <v>-672140.93</v>
          </cell>
        </row>
        <row r="262">
          <cell r="A262" t="str">
            <v>247-4000-10</v>
          </cell>
          <cell r="B262">
            <v>-9705</v>
          </cell>
          <cell r="C262" t="str">
            <v>238-4200-10</v>
          </cell>
          <cell r="D262">
            <v>-89778.05</v>
          </cell>
          <cell r="E262" t="str">
            <v>244-4015-10</v>
          </cell>
          <cell r="F262">
            <v>-60</v>
          </cell>
          <cell r="G262" t="str">
            <v>244-4000-10</v>
          </cell>
          <cell r="H262">
            <v>-14760</v>
          </cell>
          <cell r="I262" t="str">
            <v>245-4020-10</v>
          </cell>
          <cell r="J262">
            <v>-30</v>
          </cell>
          <cell r="K262" t="str">
            <v>245-4000-10</v>
          </cell>
          <cell r="L262">
            <v>-35941</v>
          </cell>
          <cell r="M262" t="str">
            <v>240-4400-10</v>
          </cell>
          <cell r="N262">
            <v>-0.71</v>
          </cell>
          <cell r="O262" t="str">
            <v>240-4200-10</v>
          </cell>
          <cell r="P262">
            <v>-2181.0500000000002</v>
          </cell>
          <cell r="Q262" t="str">
            <v>238-4000-10</v>
          </cell>
          <cell r="R262">
            <v>-408487.22</v>
          </cell>
          <cell r="S262" t="str">
            <v>238-4300-10</v>
          </cell>
          <cell r="T262">
            <v>-23057.06</v>
          </cell>
          <cell r="U262" t="str">
            <v>241-4000-10</v>
          </cell>
          <cell r="V262">
            <v>-3692.1</v>
          </cell>
          <cell r="W262" t="str">
            <v>235-4706-10</v>
          </cell>
          <cell r="X262">
            <v>-113567.11</v>
          </cell>
        </row>
        <row r="263">
          <cell r="A263" t="str">
            <v>247-4010-10</v>
          </cell>
          <cell r="B263">
            <v>-435</v>
          </cell>
          <cell r="C263" t="str">
            <v>238-4300-10</v>
          </cell>
          <cell r="D263">
            <v>-41275.17</v>
          </cell>
          <cell r="E263" t="str">
            <v>244-4020-10</v>
          </cell>
          <cell r="F263">
            <v>-30</v>
          </cell>
          <cell r="G263" t="str">
            <v>244-4010-10</v>
          </cell>
          <cell r="H263">
            <v>-900</v>
          </cell>
          <cell r="I263" t="str">
            <v>247-4000-10</v>
          </cell>
          <cell r="J263">
            <v>-13700</v>
          </cell>
          <cell r="K263" t="str">
            <v>245-4010-10</v>
          </cell>
          <cell r="L263">
            <v>-3631.5</v>
          </cell>
          <cell r="M263" t="str">
            <v>241-4000-10</v>
          </cell>
          <cell r="N263">
            <v>-3786.82</v>
          </cell>
          <cell r="O263" t="str">
            <v>240-4400-10</v>
          </cell>
          <cell r="P263">
            <v>-3.95</v>
          </cell>
          <cell r="Q263" t="str">
            <v>238-4002-10</v>
          </cell>
          <cell r="R263">
            <v>100745</v>
          </cell>
          <cell r="S263" t="str">
            <v>240-4000-10</v>
          </cell>
          <cell r="T263">
            <v>-19603.79</v>
          </cell>
          <cell r="U263" t="str">
            <v>241-4400-10</v>
          </cell>
          <cell r="V263">
            <v>-876.27</v>
          </cell>
          <cell r="W263" t="str">
            <v>235-4707-10</v>
          </cell>
          <cell r="X263">
            <v>-42230.84</v>
          </cell>
        </row>
        <row r="264">
          <cell r="A264" t="str">
            <v>250-4000-10</v>
          </cell>
          <cell r="B264">
            <v>474.34</v>
          </cell>
          <cell r="C264" t="str">
            <v>239-4000-10</v>
          </cell>
          <cell r="D264">
            <v>-43.64</v>
          </cell>
          <cell r="E264" t="str">
            <v>245-4000-10</v>
          </cell>
          <cell r="F264">
            <v>-30870</v>
          </cell>
          <cell r="G264" t="str">
            <v>244-4015-10</v>
          </cell>
          <cell r="H264">
            <v>-30</v>
          </cell>
          <cell r="I264" t="str">
            <v>247-4010-10</v>
          </cell>
          <cell r="J264">
            <v>-250</v>
          </cell>
          <cell r="K264" t="str">
            <v>245-4020-10</v>
          </cell>
          <cell r="L264">
            <v>-30</v>
          </cell>
          <cell r="M264" t="str">
            <v>241-4400-10</v>
          </cell>
          <cell r="N264">
            <v>-883.75</v>
          </cell>
          <cell r="O264" t="str">
            <v>241-4000-10</v>
          </cell>
          <cell r="P264">
            <v>-4638.8999999999996</v>
          </cell>
          <cell r="Q264" t="str">
            <v>238-4010-10</v>
          </cell>
          <cell r="R264">
            <v>-111547.55</v>
          </cell>
          <cell r="S264" t="str">
            <v>240-4010-10</v>
          </cell>
          <cell r="T264">
            <v>-2415.0500000000002</v>
          </cell>
          <cell r="U264" t="str">
            <v>242-4000-10</v>
          </cell>
          <cell r="V264">
            <v>-712.3</v>
          </cell>
          <cell r="W264" t="str">
            <v>235-4709-10</v>
          </cell>
          <cell r="X264">
            <v>-9647.94</v>
          </cell>
        </row>
        <row r="265">
          <cell r="A265" t="str">
            <v>250-4010-10</v>
          </cell>
          <cell r="B265">
            <v>37.340000000000003</v>
          </cell>
          <cell r="C265" t="str">
            <v>240-4000-10</v>
          </cell>
          <cell r="D265">
            <v>-15285.54</v>
          </cell>
          <cell r="E265" t="str">
            <v>245-4010-10</v>
          </cell>
          <cell r="F265">
            <v>-1680</v>
          </cell>
          <cell r="G265" t="str">
            <v>245-4000-10</v>
          </cell>
          <cell r="H265">
            <v>-43830</v>
          </cell>
          <cell r="I265" t="str">
            <v>250-4000-10</v>
          </cell>
          <cell r="J265">
            <v>474.02</v>
          </cell>
          <cell r="K265" t="str">
            <v>247-4000-10</v>
          </cell>
          <cell r="L265">
            <v>-16005</v>
          </cell>
          <cell r="M265" t="str">
            <v>242-4000-10</v>
          </cell>
          <cell r="N265">
            <v>-992.55</v>
          </cell>
          <cell r="O265" t="str">
            <v>241-4400-10</v>
          </cell>
          <cell r="P265">
            <v>-881.11</v>
          </cell>
          <cell r="Q265" t="str">
            <v>238-4015-10</v>
          </cell>
          <cell r="R265">
            <v>-148870.42000000001</v>
          </cell>
          <cell r="S265" t="str">
            <v>240-4015-10</v>
          </cell>
          <cell r="T265">
            <v>-749.58</v>
          </cell>
          <cell r="U265" t="str">
            <v>242-4015-10</v>
          </cell>
          <cell r="V265">
            <v>-68.08</v>
          </cell>
          <cell r="W265" t="str">
            <v>235-5000-10</v>
          </cell>
          <cell r="X265">
            <v>5359427.07</v>
          </cell>
        </row>
        <row r="266">
          <cell r="A266" t="str">
            <v>250-4020-10</v>
          </cell>
          <cell r="B266">
            <v>23.73</v>
          </cell>
          <cell r="C266" t="str">
            <v>240-4010-10</v>
          </cell>
          <cell r="D266">
            <v>-2196.9299999999998</v>
          </cell>
          <cell r="E266" t="str">
            <v>247-4000-10</v>
          </cell>
          <cell r="F266">
            <v>-15585</v>
          </cell>
          <cell r="G266" t="str">
            <v>245-4010-10</v>
          </cell>
          <cell r="H266">
            <v>-4620</v>
          </cell>
          <cell r="I266" t="str">
            <v>250-4010-10</v>
          </cell>
          <cell r="J266">
            <v>37.04</v>
          </cell>
          <cell r="K266" t="str">
            <v>247-4010-10</v>
          </cell>
          <cell r="L266">
            <v>-380</v>
          </cell>
          <cell r="M266" t="str">
            <v>244-4000-10</v>
          </cell>
          <cell r="N266">
            <v>-21720</v>
          </cell>
          <cell r="O266" t="str">
            <v>242-4000-10</v>
          </cell>
          <cell r="P266">
            <v>-1018.14</v>
          </cell>
          <cell r="Q266" t="str">
            <v>238-4016-10</v>
          </cell>
          <cell r="R266">
            <v>29850</v>
          </cell>
          <cell r="S266" t="str">
            <v>240-4020-10</v>
          </cell>
          <cell r="T266">
            <v>-1150.81</v>
          </cell>
          <cell r="U266" t="str">
            <v>244-4000-10</v>
          </cell>
          <cell r="V266">
            <v>-17820</v>
          </cell>
          <cell r="W266" t="str">
            <v>235-5001-10</v>
          </cell>
          <cell r="X266">
            <v>15863.18</v>
          </cell>
        </row>
        <row r="267">
          <cell r="A267" t="str">
            <v>250-4100-10</v>
          </cell>
          <cell r="B267">
            <v>13.71</v>
          </cell>
          <cell r="C267" t="str">
            <v>240-4015-10</v>
          </cell>
          <cell r="D267">
            <v>-1607.8</v>
          </cell>
          <cell r="E267" t="str">
            <v>247-4010-10</v>
          </cell>
          <cell r="F267">
            <v>-485</v>
          </cell>
          <cell r="G267" t="str">
            <v>245-4015-10</v>
          </cell>
          <cell r="H267">
            <v>-30</v>
          </cell>
          <cell r="I267" t="str">
            <v>250-4020-10</v>
          </cell>
          <cell r="J267">
            <v>15.9</v>
          </cell>
          <cell r="K267" t="str">
            <v>250-4000-10</v>
          </cell>
          <cell r="L267">
            <v>77.64</v>
          </cell>
          <cell r="M267" t="str">
            <v>244-4010-10</v>
          </cell>
          <cell r="N267">
            <v>-1560</v>
          </cell>
          <cell r="O267" t="str">
            <v>244-4000-10</v>
          </cell>
          <cell r="P267">
            <v>-26430</v>
          </cell>
          <cell r="Q267" t="str">
            <v>238-4017-10</v>
          </cell>
          <cell r="R267">
            <v>-197236.32</v>
          </cell>
          <cell r="S267" t="str">
            <v>240-4100-10</v>
          </cell>
          <cell r="T267">
            <v>-265.55</v>
          </cell>
          <cell r="U267" t="str">
            <v>244-4010-10</v>
          </cell>
          <cell r="V267">
            <v>-2130</v>
          </cell>
          <cell r="W267" t="str">
            <v>235-5002-10</v>
          </cell>
          <cell r="X267">
            <v>-806651.01</v>
          </cell>
        </row>
        <row r="268">
          <cell r="A268" t="str">
            <v>250-4200-10</v>
          </cell>
          <cell r="B268">
            <v>7.73</v>
          </cell>
          <cell r="C268" t="str">
            <v>240-4020-10</v>
          </cell>
          <cell r="D268">
            <v>-290</v>
          </cell>
          <cell r="E268" t="str">
            <v>250-4000-10</v>
          </cell>
          <cell r="F268">
            <v>475.89</v>
          </cell>
          <cell r="G268" t="str">
            <v>245-4020-10</v>
          </cell>
          <cell r="H268">
            <v>-30</v>
          </cell>
          <cell r="I268" t="str">
            <v>250-4100-10</v>
          </cell>
          <cell r="J268">
            <v>12.1</v>
          </cell>
          <cell r="K268" t="str">
            <v>250-4010-10</v>
          </cell>
          <cell r="L268">
            <v>6.54</v>
          </cell>
          <cell r="M268" t="str">
            <v>244-4020-10</v>
          </cell>
          <cell r="N268">
            <v>-30</v>
          </cell>
          <cell r="O268" t="str">
            <v>244-4010-10</v>
          </cell>
          <cell r="P268">
            <v>-1500</v>
          </cell>
          <cell r="Q268" t="str">
            <v>238-4019-10</v>
          </cell>
          <cell r="R268">
            <v>494535</v>
          </cell>
          <cell r="S268" t="str">
            <v>240-4200-10</v>
          </cell>
          <cell r="T268">
            <v>-3698.35</v>
          </cell>
          <cell r="U268" t="str">
            <v>244-4015-10</v>
          </cell>
          <cell r="V268">
            <v>-30</v>
          </cell>
          <cell r="W268" t="str">
            <v>235-5003-10</v>
          </cell>
          <cell r="X268">
            <v>2062667.6</v>
          </cell>
        </row>
        <row r="269">
          <cell r="A269" t="str">
            <v>251-4020-10</v>
          </cell>
          <cell r="B269">
            <v>288.14999999999998</v>
          </cell>
          <cell r="C269" t="str">
            <v>240-4100-10</v>
          </cell>
          <cell r="D269">
            <v>-1208.8699999999999</v>
          </cell>
          <cell r="E269" t="str">
            <v>250-4010-10</v>
          </cell>
          <cell r="F269">
            <v>36.549999999999997</v>
          </cell>
          <cell r="G269" t="str">
            <v>247-4000-10</v>
          </cell>
          <cell r="H269">
            <v>-9320</v>
          </cell>
          <cell r="I269" t="str">
            <v>250-4200-10</v>
          </cell>
          <cell r="J269">
            <v>7.48</v>
          </cell>
          <cell r="K269" t="str">
            <v>250-4020-10</v>
          </cell>
          <cell r="L269">
            <v>0.21</v>
          </cell>
          <cell r="M269" t="str">
            <v>245-4000-10</v>
          </cell>
          <cell r="N269">
            <v>-35640</v>
          </cell>
          <cell r="O269" t="str">
            <v>244-4015-10</v>
          </cell>
          <cell r="P269">
            <v>-90</v>
          </cell>
          <cell r="Q269" t="str">
            <v>238-4020-10</v>
          </cell>
          <cell r="R269">
            <v>-153484.70000000001</v>
          </cell>
          <cell r="S269" t="str">
            <v>240-4400-10</v>
          </cell>
          <cell r="T269">
            <v>-137.97</v>
          </cell>
          <cell r="U269" t="str">
            <v>244-4020-10</v>
          </cell>
          <cell r="V269">
            <v>-30</v>
          </cell>
          <cell r="W269" t="str">
            <v>235-5004-10</v>
          </cell>
          <cell r="X269">
            <v>-0.01</v>
          </cell>
        </row>
        <row r="270">
          <cell r="A270" t="str">
            <v>251-4100-10</v>
          </cell>
          <cell r="B270">
            <v>44.77</v>
          </cell>
          <cell r="C270" t="str">
            <v>240-4400-10</v>
          </cell>
          <cell r="D270">
            <v>-6.73</v>
          </cell>
          <cell r="E270" t="str">
            <v>250-4020-10</v>
          </cell>
          <cell r="F270">
            <v>20.8</v>
          </cell>
          <cell r="G270" t="str">
            <v>247-4010-10</v>
          </cell>
          <cell r="H270">
            <v>-435</v>
          </cell>
          <cell r="I270" t="str">
            <v>251-4020-10</v>
          </cell>
          <cell r="J270">
            <v>220.26</v>
          </cell>
          <cell r="K270" t="str">
            <v>251-4020-10</v>
          </cell>
          <cell r="L270">
            <v>2.75</v>
          </cell>
          <cell r="M270" t="str">
            <v>245-4010-10</v>
          </cell>
          <cell r="N270">
            <v>-4320</v>
          </cell>
          <cell r="O270" t="str">
            <v>245-4000-10</v>
          </cell>
          <cell r="P270">
            <v>-39390</v>
          </cell>
          <cell r="Q270" t="str">
            <v>238-4100-10</v>
          </cell>
          <cell r="R270">
            <v>-156641.07999999999</v>
          </cell>
          <cell r="S270" t="str">
            <v>241-4000-10</v>
          </cell>
          <cell r="T270">
            <v>-3984.03</v>
          </cell>
          <cell r="U270" t="str">
            <v>244-4400-10</v>
          </cell>
          <cell r="V270">
            <v>-30</v>
          </cell>
          <cell r="W270" t="str">
            <v>235-5006-10</v>
          </cell>
          <cell r="X270">
            <v>1438.8</v>
          </cell>
        </row>
        <row r="271">
          <cell r="A271" t="str">
            <v>251-4200-10</v>
          </cell>
          <cell r="B271">
            <v>10.52</v>
          </cell>
          <cell r="C271" t="str">
            <v>241-4000-10</v>
          </cell>
          <cell r="D271">
            <v>-19056.66</v>
          </cell>
          <cell r="E271" t="str">
            <v>250-4100-10</v>
          </cell>
          <cell r="F271">
            <v>11.3</v>
          </cell>
          <cell r="G271" t="str">
            <v>250-4000-10</v>
          </cell>
          <cell r="H271">
            <v>473.48</v>
          </cell>
          <cell r="I271" t="str">
            <v>251-4100-10</v>
          </cell>
          <cell r="J271">
            <v>42.68</v>
          </cell>
          <cell r="K271" t="str">
            <v>252-4000-10</v>
          </cell>
          <cell r="L271">
            <v>-1173</v>
          </cell>
          <cell r="M271" t="str">
            <v>247-4000-10</v>
          </cell>
          <cell r="N271">
            <v>-12215</v>
          </cell>
          <cell r="O271" t="str">
            <v>245-4010-10</v>
          </cell>
          <cell r="P271">
            <v>-4798.5</v>
          </cell>
          <cell r="Q271" t="str">
            <v>238-4200-10</v>
          </cell>
          <cell r="R271">
            <v>-143930.17000000001</v>
          </cell>
          <cell r="S271" t="str">
            <v>241-4400-10</v>
          </cell>
          <cell r="T271">
            <v>-875.26</v>
          </cell>
          <cell r="U271" t="str">
            <v>245-4000-10</v>
          </cell>
          <cell r="V271">
            <v>-47520</v>
          </cell>
          <cell r="W271" t="str">
            <v>235-5007-10</v>
          </cell>
          <cell r="X271">
            <v>-58.87</v>
          </cell>
        </row>
        <row r="272">
          <cell r="A272" t="str">
            <v>251-4300-10</v>
          </cell>
          <cell r="B272">
            <v>30.8</v>
          </cell>
          <cell r="C272" t="str">
            <v>241-4400-10</v>
          </cell>
          <cell r="D272">
            <v>-1392.62</v>
          </cell>
          <cell r="E272" t="str">
            <v>250-4200-10</v>
          </cell>
          <cell r="F272">
            <v>6.98</v>
          </cell>
          <cell r="G272" t="str">
            <v>250-4010-10</v>
          </cell>
          <cell r="H272">
            <v>38.270000000000003</v>
          </cell>
          <cell r="I272" t="str">
            <v>251-4200-10</v>
          </cell>
          <cell r="J272">
            <v>11.53</v>
          </cell>
          <cell r="K272" t="str">
            <v>252-4010-10</v>
          </cell>
          <cell r="L272">
            <v>-74</v>
          </cell>
          <cell r="M272" t="str">
            <v>247-4010-10</v>
          </cell>
          <cell r="N272">
            <v>-280</v>
          </cell>
          <cell r="O272" t="str">
            <v>247-4000-10</v>
          </cell>
          <cell r="P272">
            <v>-9815</v>
          </cell>
          <cell r="Q272" t="str">
            <v>238-4300-10</v>
          </cell>
          <cell r="R272">
            <v>-27764.55</v>
          </cell>
          <cell r="S272" t="str">
            <v>242-4000-10</v>
          </cell>
          <cell r="T272">
            <v>-775.05</v>
          </cell>
          <cell r="U272" t="str">
            <v>245-4010-10</v>
          </cell>
          <cell r="V272">
            <v>-4050</v>
          </cell>
          <cell r="W272" t="str">
            <v>236-4000-10</v>
          </cell>
          <cell r="X272">
            <v>-340453.1</v>
          </cell>
        </row>
        <row r="273">
          <cell r="A273" t="str">
            <v>251-4310-10</v>
          </cell>
          <cell r="B273">
            <v>0.02</v>
          </cell>
          <cell r="C273" t="str">
            <v>242-4000-10</v>
          </cell>
          <cell r="D273">
            <v>-658.35</v>
          </cell>
          <cell r="E273" t="str">
            <v>251-4020-10</v>
          </cell>
          <cell r="F273">
            <v>275.95999999999998</v>
          </cell>
          <cell r="G273" t="str">
            <v>250-4020-10</v>
          </cell>
          <cell r="H273">
            <v>20.23</v>
          </cell>
          <cell r="I273" t="str">
            <v>251-4300-10</v>
          </cell>
          <cell r="J273">
            <v>31.37</v>
          </cell>
          <cell r="K273" t="str">
            <v>264-4000-10</v>
          </cell>
          <cell r="L273">
            <v>-217085.4</v>
          </cell>
          <cell r="M273" t="str">
            <v>247-4020-10</v>
          </cell>
          <cell r="N273">
            <v>-65</v>
          </cell>
          <cell r="O273" t="str">
            <v>247-4010-10</v>
          </cell>
          <cell r="P273">
            <v>-740</v>
          </cell>
          <cell r="Q273" t="str">
            <v>240-4000-10</v>
          </cell>
          <cell r="R273">
            <v>-17363.5</v>
          </cell>
          <cell r="S273" t="str">
            <v>244-4000-10</v>
          </cell>
          <cell r="T273">
            <v>-21390</v>
          </cell>
          <cell r="U273" t="str">
            <v>247-4000-10</v>
          </cell>
          <cell r="V273">
            <v>-13290</v>
          </cell>
          <cell r="W273" t="str">
            <v>236-4010-10</v>
          </cell>
          <cell r="X273">
            <v>-26418.41</v>
          </cell>
        </row>
        <row r="274">
          <cell r="A274" t="str">
            <v>252-4000-10</v>
          </cell>
          <cell r="B274">
            <v>-1355</v>
          </cell>
          <cell r="C274" t="str">
            <v>242-4010-10</v>
          </cell>
          <cell r="D274">
            <v>-39.9</v>
          </cell>
          <cell r="E274" t="str">
            <v>251-4100-10</v>
          </cell>
          <cell r="F274">
            <v>39.94</v>
          </cell>
          <cell r="G274" t="str">
            <v>250-4100-10</v>
          </cell>
          <cell r="H274">
            <v>12.5</v>
          </cell>
          <cell r="I274" t="str">
            <v>251-4310-10</v>
          </cell>
          <cell r="J274">
            <v>0.02</v>
          </cell>
          <cell r="K274" t="str">
            <v>264-4001-10</v>
          </cell>
          <cell r="L274">
            <v>567</v>
          </cell>
          <cell r="M274" t="str">
            <v>250-4000-10</v>
          </cell>
          <cell r="N274">
            <v>0.95</v>
          </cell>
          <cell r="O274" t="str">
            <v>250-4000-10</v>
          </cell>
          <cell r="P274">
            <v>-0.09</v>
          </cell>
          <cell r="Q274" t="str">
            <v>240-4010-10</v>
          </cell>
          <cell r="R274">
            <v>-2477.42</v>
          </cell>
          <cell r="S274" t="str">
            <v>244-4010-10</v>
          </cell>
          <cell r="T274">
            <v>-1110</v>
          </cell>
          <cell r="U274" t="str">
            <v>247-4010-10</v>
          </cell>
          <cell r="V274">
            <v>-310</v>
          </cell>
          <cell r="W274" t="str">
            <v>236-4015-10</v>
          </cell>
          <cell r="X274">
            <v>-13794.73</v>
          </cell>
        </row>
        <row r="275">
          <cell r="A275" t="str">
            <v>252-4010-10</v>
          </cell>
          <cell r="B275">
            <v>-74</v>
          </cell>
          <cell r="C275" t="str">
            <v>244-4000-10</v>
          </cell>
          <cell r="D275">
            <v>-15150</v>
          </cell>
          <cell r="E275" t="str">
            <v>251-4200-10</v>
          </cell>
          <cell r="F275">
            <v>11.16</v>
          </cell>
          <cell r="G275" t="str">
            <v>250-4200-10</v>
          </cell>
          <cell r="H275">
            <v>7.73</v>
          </cell>
          <cell r="I275" t="str">
            <v>252-4000-10</v>
          </cell>
          <cell r="J275">
            <v>-919</v>
          </cell>
          <cell r="K275" t="str">
            <v>264-4010-10</v>
          </cell>
          <cell r="L275">
            <v>-66646.7</v>
          </cell>
          <cell r="M275" t="str">
            <v>250-4010-10</v>
          </cell>
          <cell r="N275">
            <v>0.1</v>
          </cell>
          <cell r="O275" t="str">
            <v>250-4010-10</v>
          </cell>
          <cell r="P275">
            <v>0.28999999999999998</v>
          </cell>
          <cell r="Q275" t="str">
            <v>240-4015-10</v>
          </cell>
          <cell r="R275">
            <v>-1255.73</v>
          </cell>
          <cell r="S275" t="str">
            <v>244-4015-10</v>
          </cell>
          <cell r="T275">
            <v>-90</v>
          </cell>
          <cell r="U275" t="str">
            <v>250-4000-10</v>
          </cell>
          <cell r="V275">
            <v>0.14000000000000001</v>
          </cell>
          <cell r="W275" t="str">
            <v>236-4020-10</v>
          </cell>
          <cell r="X275">
            <v>-4565.46</v>
          </cell>
        </row>
        <row r="276">
          <cell r="A276" t="str">
            <v>252-4015-10</v>
          </cell>
          <cell r="B276">
            <v>-37</v>
          </cell>
          <cell r="C276" t="str">
            <v>244-4010-10</v>
          </cell>
          <cell r="D276">
            <v>-1740</v>
          </cell>
          <cell r="E276" t="str">
            <v>251-4300-10</v>
          </cell>
          <cell r="F276">
            <v>31.05</v>
          </cell>
          <cell r="G276" t="str">
            <v>251-4020-10</v>
          </cell>
          <cell r="H276">
            <v>251.41</v>
          </cell>
          <cell r="I276" t="str">
            <v>252-4010-10</v>
          </cell>
          <cell r="J276">
            <v>-18.5</v>
          </cell>
          <cell r="K276" t="str">
            <v>264-4015-10</v>
          </cell>
          <cell r="L276">
            <v>-80565.509999999995</v>
          </cell>
          <cell r="M276" t="str">
            <v>250-4020-10</v>
          </cell>
          <cell r="N276">
            <v>0.03</v>
          </cell>
          <cell r="O276" t="str">
            <v>252-4000-10</v>
          </cell>
          <cell r="P276">
            <v>-1242.69</v>
          </cell>
          <cell r="Q276" t="str">
            <v>240-4020-10</v>
          </cell>
          <cell r="R276">
            <v>-1196.67</v>
          </cell>
          <cell r="S276" t="str">
            <v>245-4000-10</v>
          </cell>
          <cell r="T276">
            <v>-42865</v>
          </cell>
          <cell r="U276" t="str">
            <v>250-4010-10</v>
          </cell>
          <cell r="V276">
            <v>-0.03</v>
          </cell>
          <cell r="W276" t="str">
            <v>236-4100-10</v>
          </cell>
          <cell r="X276">
            <v>-10390.799999999999</v>
          </cell>
        </row>
        <row r="277">
          <cell r="A277" t="str">
            <v>264-4000-10</v>
          </cell>
          <cell r="B277">
            <v>-320153.59000000003</v>
          </cell>
          <cell r="C277" t="str">
            <v>244-4400-10</v>
          </cell>
          <cell r="D277">
            <v>-60</v>
          </cell>
          <cell r="E277" t="str">
            <v>251-4310-10</v>
          </cell>
          <cell r="F277">
            <v>0.01</v>
          </cell>
          <cell r="G277" t="str">
            <v>251-4100-10</v>
          </cell>
          <cell r="H277">
            <v>40.32</v>
          </cell>
          <cell r="I277" t="str">
            <v>252-4015-10</v>
          </cell>
          <cell r="J277">
            <v>-18.5</v>
          </cell>
          <cell r="K277" t="str">
            <v>264-4020-10</v>
          </cell>
          <cell r="L277">
            <v>-103077.08</v>
          </cell>
          <cell r="M277" t="str">
            <v>251-4020-10</v>
          </cell>
          <cell r="N277">
            <v>0.18</v>
          </cell>
          <cell r="O277" t="str">
            <v>252-4010-10</v>
          </cell>
          <cell r="P277">
            <v>-18.5</v>
          </cell>
          <cell r="Q277" t="str">
            <v>240-4100-10</v>
          </cell>
          <cell r="R277">
            <v>-217.1</v>
          </cell>
          <cell r="S277" t="str">
            <v>245-4010-10</v>
          </cell>
          <cell r="T277">
            <v>-2370</v>
          </cell>
          <cell r="U277" t="str">
            <v>252-4000-10</v>
          </cell>
          <cell r="V277">
            <v>-971.5</v>
          </cell>
          <cell r="W277" t="str">
            <v>236-4200-10</v>
          </cell>
          <cell r="X277">
            <v>-7035.08</v>
          </cell>
        </row>
        <row r="278">
          <cell r="A278" t="str">
            <v>264-4001-10</v>
          </cell>
          <cell r="B278">
            <v>-175022</v>
          </cell>
          <cell r="C278" t="str">
            <v>245-4000-10</v>
          </cell>
          <cell r="D278">
            <v>-40200</v>
          </cell>
          <cell r="E278" t="str">
            <v>252-4000-10</v>
          </cell>
          <cell r="F278">
            <v>-1591</v>
          </cell>
          <cell r="G278" t="str">
            <v>251-4200-10</v>
          </cell>
          <cell r="H278">
            <v>11.09</v>
          </cell>
          <cell r="I278" t="str">
            <v>252-4020-10</v>
          </cell>
          <cell r="J278">
            <v>-18.5</v>
          </cell>
          <cell r="K278" t="str">
            <v>264-4100-10</v>
          </cell>
          <cell r="L278">
            <v>-45283.53</v>
          </cell>
          <cell r="M278" t="str">
            <v>252-4000-10</v>
          </cell>
          <cell r="N278">
            <v>-1038</v>
          </cell>
          <cell r="O278" t="str">
            <v>252-4015-10</v>
          </cell>
          <cell r="P278">
            <v>-18.5</v>
          </cell>
          <cell r="Q278" t="str">
            <v>240-4200-10</v>
          </cell>
          <cell r="R278">
            <v>-5606.7</v>
          </cell>
          <cell r="S278" t="str">
            <v>247-4000-10</v>
          </cell>
          <cell r="T278">
            <v>-12295</v>
          </cell>
          <cell r="U278" t="str">
            <v>252-4010-10</v>
          </cell>
          <cell r="V278">
            <v>-55.5</v>
          </cell>
          <cell r="W278" t="str">
            <v>236-4300-10</v>
          </cell>
          <cell r="X278">
            <v>-12606.21</v>
          </cell>
        </row>
        <row r="279">
          <cell r="A279" t="str">
            <v>264-4010-10</v>
          </cell>
          <cell r="B279">
            <v>-78553.25</v>
          </cell>
          <cell r="C279" t="str">
            <v>245-4010-10</v>
          </cell>
          <cell r="D279">
            <v>-4170</v>
          </cell>
          <cell r="E279" t="str">
            <v>252-4010-10</v>
          </cell>
          <cell r="F279">
            <v>-74</v>
          </cell>
          <cell r="G279" t="str">
            <v>251-4300-10</v>
          </cell>
          <cell r="H279">
            <v>31.27</v>
          </cell>
          <cell r="I279" t="str">
            <v>264-4000-10</v>
          </cell>
          <cell r="J279">
            <v>-228040.84</v>
          </cell>
          <cell r="K279" t="str">
            <v>264-4200-10</v>
          </cell>
          <cell r="L279">
            <v>-18226.68</v>
          </cell>
          <cell r="M279" t="str">
            <v>252-4010-10</v>
          </cell>
          <cell r="N279">
            <v>-148</v>
          </cell>
          <cell r="O279" t="str">
            <v>258-4000-10</v>
          </cell>
          <cell r="P279">
            <v>-3.45</v>
          </cell>
          <cell r="Q279" t="str">
            <v>240-4400-10</v>
          </cell>
          <cell r="R279">
            <v>-123.48</v>
          </cell>
          <cell r="S279" t="str">
            <v>247-4010-10</v>
          </cell>
          <cell r="T279">
            <v>-860</v>
          </cell>
          <cell r="U279" t="str">
            <v>252-4020-10</v>
          </cell>
          <cell r="V279">
            <v>-18.5</v>
          </cell>
          <cell r="W279" t="str">
            <v>236-4400-10</v>
          </cell>
          <cell r="X279">
            <v>-809.1</v>
          </cell>
        </row>
        <row r="280">
          <cell r="A280" t="str">
            <v>264-4015-10</v>
          </cell>
          <cell r="B280">
            <v>-118094.42</v>
          </cell>
          <cell r="C280" t="str">
            <v>247-4000-10</v>
          </cell>
          <cell r="D280">
            <v>-9820</v>
          </cell>
          <cell r="E280" t="str">
            <v>252-4015-10</v>
          </cell>
          <cell r="F280">
            <v>-55.5</v>
          </cell>
          <cell r="G280" t="str">
            <v>251-4310-10</v>
          </cell>
          <cell r="H280">
            <v>0.01</v>
          </cell>
          <cell r="I280" t="str">
            <v>264-4001-10</v>
          </cell>
          <cell r="J280">
            <v>83112</v>
          </cell>
          <cell r="K280" t="str">
            <v>264-4300-10</v>
          </cell>
          <cell r="L280">
            <v>-4896.1000000000004</v>
          </cell>
          <cell r="M280" t="str">
            <v>252-4020-10</v>
          </cell>
          <cell r="N280">
            <v>-18.5</v>
          </cell>
          <cell r="O280" t="str">
            <v>264-4000-10</v>
          </cell>
          <cell r="P280">
            <v>-305575.76</v>
          </cell>
          <cell r="Q280" t="str">
            <v>241-4000-10</v>
          </cell>
          <cell r="R280">
            <v>-4634.66</v>
          </cell>
          <cell r="S280" t="str">
            <v>250-4000-10</v>
          </cell>
          <cell r="T280">
            <v>-0.15</v>
          </cell>
          <cell r="U280" t="str">
            <v>258-4000-10</v>
          </cell>
          <cell r="V280">
            <v>-24.7</v>
          </cell>
          <cell r="W280" t="str">
            <v>237-4000-10</v>
          </cell>
          <cell r="X280">
            <v>-369848.38</v>
          </cell>
        </row>
        <row r="281">
          <cell r="A281" t="str">
            <v>264-4020-10</v>
          </cell>
          <cell r="B281">
            <v>-131080.03</v>
          </cell>
          <cell r="C281" t="str">
            <v>247-4010-10</v>
          </cell>
          <cell r="D281">
            <v>-630</v>
          </cell>
          <cell r="E281" t="str">
            <v>264-4000-10</v>
          </cell>
          <cell r="F281">
            <v>-309066.09000000003</v>
          </cell>
          <cell r="G281" t="str">
            <v>252-4000-10</v>
          </cell>
          <cell r="H281">
            <v>-1498.5</v>
          </cell>
          <cell r="I281" t="str">
            <v>264-4010-10</v>
          </cell>
          <cell r="J281">
            <v>-69457.960000000006</v>
          </cell>
          <cell r="K281" t="str">
            <v>264-4400-10</v>
          </cell>
          <cell r="L281">
            <v>-1584.71</v>
          </cell>
          <cell r="M281" t="str">
            <v>258-4000-10</v>
          </cell>
          <cell r="N281">
            <v>-11.96</v>
          </cell>
          <cell r="O281" t="str">
            <v>264-4001-10</v>
          </cell>
          <cell r="P281">
            <v>-103628</v>
          </cell>
          <cell r="Q281" t="str">
            <v>241-4400-10</v>
          </cell>
          <cell r="R281">
            <v>-881.09</v>
          </cell>
          <cell r="S281" t="str">
            <v>250-4010-10</v>
          </cell>
          <cell r="T281">
            <v>0.14000000000000001</v>
          </cell>
          <cell r="U281" t="str">
            <v>264-4000-10</v>
          </cell>
          <cell r="V281">
            <v>-240558.25</v>
          </cell>
          <cell r="W281" t="str">
            <v>237-4010-10</v>
          </cell>
          <cell r="X281">
            <v>-153012.60999999999</v>
          </cell>
        </row>
        <row r="282">
          <cell r="A282" t="str">
            <v>264-4100-10</v>
          </cell>
          <cell r="B282">
            <v>-47185.31</v>
          </cell>
          <cell r="C282" t="str">
            <v>250-4000-10</v>
          </cell>
          <cell r="D282">
            <v>512.07000000000005</v>
          </cell>
          <cell r="E282" t="str">
            <v>264-4001-10</v>
          </cell>
          <cell r="F282">
            <v>32582</v>
          </cell>
          <cell r="G282" t="str">
            <v>252-4010-10</v>
          </cell>
          <cell r="H282">
            <v>-129.5</v>
          </cell>
          <cell r="I282" t="str">
            <v>264-4015-10</v>
          </cell>
          <cell r="J282">
            <v>-75830.34</v>
          </cell>
          <cell r="K282" t="str">
            <v>264-4499-10</v>
          </cell>
          <cell r="L282">
            <v>52036.01</v>
          </cell>
          <cell r="M282" t="str">
            <v>264-4000-10</v>
          </cell>
          <cell r="N282">
            <v>-247127.75</v>
          </cell>
          <cell r="O282" t="str">
            <v>264-4010-10</v>
          </cell>
          <cell r="P282">
            <v>-76691.28</v>
          </cell>
          <cell r="Q282" t="str">
            <v>242-4000-10</v>
          </cell>
          <cell r="R282">
            <v>-538.65</v>
          </cell>
          <cell r="S282" t="str">
            <v>250-4020-10</v>
          </cell>
          <cell r="T282">
            <v>0.03</v>
          </cell>
          <cell r="U282" t="str">
            <v>264-4001-10</v>
          </cell>
          <cell r="V282">
            <v>30173</v>
          </cell>
          <cell r="W282" t="str">
            <v>237-4300-10</v>
          </cell>
          <cell r="X282">
            <v>-410.41</v>
          </cell>
        </row>
        <row r="283">
          <cell r="A283" t="str">
            <v>264-4200-10</v>
          </cell>
          <cell r="B283">
            <v>-15420.63</v>
          </cell>
          <cell r="C283" t="str">
            <v>250-4010-10</v>
          </cell>
          <cell r="D283">
            <v>41.41</v>
          </cell>
          <cell r="E283" t="str">
            <v>264-4010-10</v>
          </cell>
          <cell r="F283">
            <v>-81724.820000000007</v>
          </cell>
          <cell r="G283" t="str">
            <v>264-4000-10</v>
          </cell>
          <cell r="H283">
            <v>-260786.72</v>
          </cell>
          <cell r="I283" t="str">
            <v>264-4020-10</v>
          </cell>
          <cell r="J283">
            <v>-95923.91</v>
          </cell>
          <cell r="K283" t="str">
            <v>264-5000-10</v>
          </cell>
          <cell r="L283">
            <v>484763.5</v>
          </cell>
          <cell r="M283" t="str">
            <v>264-4001-10</v>
          </cell>
          <cell r="N283">
            <v>-51585</v>
          </cell>
          <cell r="O283" t="str">
            <v>264-4015-10</v>
          </cell>
          <cell r="P283">
            <v>-90797.52</v>
          </cell>
          <cell r="Q283" t="str">
            <v>242-4010-10</v>
          </cell>
          <cell r="R283">
            <v>-59.85</v>
          </cell>
          <cell r="S283" t="str">
            <v>252-4000-10</v>
          </cell>
          <cell r="T283">
            <v>-1363</v>
          </cell>
          <cell r="U283" t="str">
            <v>264-4010-10</v>
          </cell>
          <cell r="V283">
            <v>-68716.98</v>
          </cell>
          <cell r="W283" t="str">
            <v>237-4400-10</v>
          </cell>
          <cell r="X283">
            <v>-2790.04</v>
          </cell>
        </row>
        <row r="284">
          <cell r="A284" t="str">
            <v>264-4300-10</v>
          </cell>
          <cell r="B284">
            <v>-7453.04</v>
          </cell>
          <cell r="C284" t="str">
            <v>250-4020-10</v>
          </cell>
          <cell r="D284">
            <v>19.29</v>
          </cell>
          <cell r="E284" t="str">
            <v>264-4015-10</v>
          </cell>
          <cell r="F284">
            <v>-103837.62</v>
          </cell>
          <cell r="G284" t="str">
            <v>264-4001-10</v>
          </cell>
          <cell r="H284">
            <v>90596</v>
          </cell>
          <cell r="I284" t="str">
            <v>264-4100-10</v>
          </cell>
          <cell r="J284">
            <v>-43621.06</v>
          </cell>
          <cell r="K284" t="str">
            <v>264-5001-10</v>
          </cell>
          <cell r="L284">
            <v>-0.01</v>
          </cell>
          <cell r="M284" t="str">
            <v>264-4010-10</v>
          </cell>
          <cell r="N284">
            <v>-72055.34</v>
          </cell>
          <cell r="O284" t="str">
            <v>264-4020-10</v>
          </cell>
          <cell r="P284">
            <v>-110954.23</v>
          </cell>
          <cell r="Q284" t="str">
            <v>244-4000-10</v>
          </cell>
          <cell r="R284">
            <v>-21660</v>
          </cell>
          <cell r="S284" t="str">
            <v>252-4010-10</v>
          </cell>
          <cell r="T284">
            <v>-37</v>
          </cell>
          <cell r="U284" t="str">
            <v>264-4015-10</v>
          </cell>
          <cell r="V284">
            <v>-79749.36</v>
          </cell>
          <cell r="W284" t="str">
            <v>238-4000-10</v>
          </cell>
          <cell r="X284">
            <v>-192329.87</v>
          </cell>
        </row>
        <row r="285">
          <cell r="A285" t="str">
            <v>264-4400-10</v>
          </cell>
          <cell r="B285">
            <v>-1628.77</v>
          </cell>
          <cell r="C285" t="str">
            <v>250-4100-10</v>
          </cell>
          <cell r="D285">
            <v>12.5</v>
          </cell>
          <cell r="E285" t="str">
            <v>264-4020-10</v>
          </cell>
          <cell r="F285">
            <v>-117942.47</v>
          </cell>
          <cell r="G285" t="str">
            <v>264-4010-10</v>
          </cell>
          <cell r="H285">
            <v>-74665.94</v>
          </cell>
          <cell r="I285" t="str">
            <v>264-4200-10</v>
          </cell>
          <cell r="J285">
            <v>-17934.97</v>
          </cell>
          <cell r="K285" t="str">
            <v>265-4000-10</v>
          </cell>
          <cell r="L285">
            <v>-27116.42</v>
          </cell>
          <cell r="M285" t="str">
            <v>264-4015-10</v>
          </cell>
          <cell r="N285">
            <v>-84234.78</v>
          </cell>
          <cell r="O285" t="str">
            <v>264-4100-10</v>
          </cell>
          <cell r="P285">
            <v>-50106.57</v>
          </cell>
          <cell r="Q285" t="str">
            <v>244-4010-10</v>
          </cell>
          <cell r="R285">
            <v>-870</v>
          </cell>
          <cell r="S285" t="str">
            <v>258-4000-10</v>
          </cell>
          <cell r="T285">
            <v>-24.87</v>
          </cell>
          <cell r="U285" t="str">
            <v>264-4020-10</v>
          </cell>
          <cell r="V285">
            <v>-104507.4</v>
          </cell>
          <cell r="W285" t="str">
            <v>238-4002-10</v>
          </cell>
          <cell r="X285">
            <v>-22313</v>
          </cell>
        </row>
        <row r="286">
          <cell r="A286" t="str">
            <v>264-4499-10</v>
          </cell>
          <cell r="B286">
            <v>192724.52</v>
          </cell>
          <cell r="C286" t="str">
            <v>250-4200-10</v>
          </cell>
          <cell r="D286">
            <v>7.73</v>
          </cell>
          <cell r="E286" t="str">
            <v>264-4100-10</v>
          </cell>
          <cell r="F286">
            <v>-42150.39</v>
          </cell>
          <cell r="G286" t="str">
            <v>264-4015-10</v>
          </cell>
          <cell r="H286">
            <v>-84852.97</v>
          </cell>
          <cell r="I286" t="str">
            <v>264-4300-10</v>
          </cell>
          <cell r="J286">
            <v>-5332.64</v>
          </cell>
          <cell r="K286" t="str">
            <v>265-4001-10</v>
          </cell>
          <cell r="L286">
            <v>27116</v>
          </cell>
          <cell r="M286" t="str">
            <v>264-4020-10</v>
          </cell>
          <cell r="N286">
            <v>-104727.59</v>
          </cell>
          <cell r="O286" t="str">
            <v>264-4200-10</v>
          </cell>
          <cell r="P286">
            <v>-21222.66</v>
          </cell>
          <cell r="Q286" t="str">
            <v>244-4015-10</v>
          </cell>
          <cell r="R286">
            <v>-30</v>
          </cell>
          <cell r="S286" t="str">
            <v>264-4000-10</v>
          </cell>
          <cell r="T286">
            <v>-259839.49</v>
          </cell>
          <cell r="U286" t="str">
            <v>264-4100-10</v>
          </cell>
          <cell r="V286">
            <v>-44703.23</v>
          </cell>
          <cell r="W286" t="str">
            <v>238-4010-10</v>
          </cell>
          <cell r="X286">
            <v>-63948.39</v>
          </cell>
        </row>
        <row r="287">
          <cell r="A287" t="str">
            <v>264-5000-10</v>
          </cell>
          <cell r="B287">
            <v>701861.52</v>
          </cell>
          <cell r="C287" t="str">
            <v>251-4020-10</v>
          </cell>
          <cell r="D287">
            <v>279.43</v>
          </cell>
          <cell r="E287" t="str">
            <v>264-4200-10</v>
          </cell>
          <cell r="F287">
            <v>-14364.34</v>
          </cell>
          <cell r="G287" t="str">
            <v>264-4020-10</v>
          </cell>
          <cell r="H287">
            <v>-112935.4</v>
          </cell>
          <cell r="I287" t="str">
            <v>264-4400-10</v>
          </cell>
          <cell r="J287">
            <v>-1677.43</v>
          </cell>
          <cell r="K287" t="str">
            <v>266-4499-10</v>
          </cell>
          <cell r="L287">
            <v>70533.009999999995</v>
          </cell>
          <cell r="M287" t="str">
            <v>264-4100-10</v>
          </cell>
          <cell r="N287">
            <v>-46468.12</v>
          </cell>
          <cell r="O287" t="str">
            <v>264-4300-10</v>
          </cell>
          <cell r="P287">
            <v>-4670.82</v>
          </cell>
          <cell r="Q287" t="str">
            <v>244-4020-10</v>
          </cell>
          <cell r="R287">
            <v>-30</v>
          </cell>
          <cell r="S287" t="str">
            <v>264-4001-10</v>
          </cell>
          <cell r="T287">
            <v>87399</v>
          </cell>
          <cell r="U287" t="str">
            <v>264-4200-10</v>
          </cell>
          <cell r="V287">
            <v>-18849.95</v>
          </cell>
          <cell r="W287" t="str">
            <v>238-4015-10</v>
          </cell>
          <cell r="X287">
            <v>-115944.43</v>
          </cell>
        </row>
        <row r="288">
          <cell r="A288" t="str">
            <v>265-4000-10</v>
          </cell>
          <cell r="B288">
            <v>0</v>
          </cell>
          <cell r="C288" t="str">
            <v>251-4100-10</v>
          </cell>
          <cell r="D288">
            <v>40.090000000000003</v>
          </cell>
          <cell r="E288" t="str">
            <v>264-4300-10</v>
          </cell>
          <cell r="F288">
            <v>-6129.48</v>
          </cell>
          <cell r="G288" t="str">
            <v>264-4100-10</v>
          </cell>
          <cell r="H288">
            <v>-45589.85</v>
          </cell>
          <cell r="I288" t="str">
            <v>264-4499-10</v>
          </cell>
          <cell r="J288">
            <v>0</v>
          </cell>
          <cell r="K288" t="str">
            <v>266-5000-10</v>
          </cell>
          <cell r="L288">
            <v>593642.69999999995</v>
          </cell>
          <cell r="M288" t="str">
            <v>264-4200-10</v>
          </cell>
          <cell r="N288">
            <v>-18045.400000000001</v>
          </cell>
          <cell r="O288" t="str">
            <v>264-4400-10</v>
          </cell>
          <cell r="P288">
            <v>-1580.8</v>
          </cell>
          <cell r="Q288" t="str">
            <v>245-4000-10</v>
          </cell>
          <cell r="R288">
            <v>-46110</v>
          </cell>
          <cell r="S288" t="str">
            <v>264-4010-10</v>
          </cell>
          <cell r="T288">
            <v>-71665.039999999994</v>
          </cell>
          <cell r="U288" t="str">
            <v>264-4300-10</v>
          </cell>
          <cell r="V288">
            <v>-6631.63</v>
          </cell>
          <cell r="W288" t="str">
            <v>238-4016-10</v>
          </cell>
          <cell r="X288">
            <v>-6612</v>
          </cell>
        </row>
        <row r="289">
          <cell r="A289" t="str">
            <v>266-4499-10</v>
          </cell>
          <cell r="B289">
            <v>109321</v>
          </cell>
          <cell r="C289" t="str">
            <v>251-4200-10</v>
          </cell>
          <cell r="D289">
            <v>10.97</v>
          </cell>
          <cell r="E289" t="str">
            <v>264-4400-10</v>
          </cell>
          <cell r="F289">
            <v>-1641.97</v>
          </cell>
          <cell r="G289" t="str">
            <v>264-4200-10</v>
          </cell>
          <cell r="H289">
            <v>-17709.12</v>
          </cell>
          <cell r="I289" t="str">
            <v>264-5000-10</v>
          </cell>
          <cell r="J289">
            <v>457436.99</v>
          </cell>
          <cell r="K289" t="str">
            <v>266-5001-10</v>
          </cell>
          <cell r="L289">
            <v>-192148.01</v>
          </cell>
          <cell r="M289" t="str">
            <v>264-4300-10</v>
          </cell>
          <cell r="N289">
            <v>-4410.29</v>
          </cell>
          <cell r="O289" t="str">
            <v>264-4499-10</v>
          </cell>
          <cell r="P289">
            <v>128247</v>
          </cell>
          <cell r="Q289" t="str">
            <v>245-4010-10</v>
          </cell>
          <cell r="R289">
            <v>-4050</v>
          </cell>
          <cell r="S289" t="str">
            <v>264-4015-10</v>
          </cell>
          <cell r="T289">
            <v>-78534.2</v>
          </cell>
          <cell r="U289" t="str">
            <v>264-4400-10</v>
          </cell>
          <cell r="V289">
            <v>-1572.12</v>
          </cell>
          <cell r="W289" t="str">
            <v>238-4017-10</v>
          </cell>
          <cell r="X289">
            <v>-137735.89000000001</v>
          </cell>
        </row>
        <row r="290">
          <cell r="A290" t="str">
            <v>266-5000-10</v>
          </cell>
          <cell r="B290">
            <v>667857.86</v>
          </cell>
          <cell r="C290" t="str">
            <v>251-4300-10</v>
          </cell>
          <cell r="D290">
            <v>31.05</v>
          </cell>
          <cell r="E290" t="str">
            <v>264-4499-10</v>
          </cell>
          <cell r="F290">
            <v>165645</v>
          </cell>
          <cell r="G290" t="str">
            <v>264-4300-10</v>
          </cell>
          <cell r="H290">
            <v>-6217.85</v>
          </cell>
          <cell r="I290" t="str">
            <v>264-5001-10</v>
          </cell>
          <cell r="J290">
            <v>-2730</v>
          </cell>
          <cell r="K290" t="str">
            <v>267-4000-10</v>
          </cell>
          <cell r="L290">
            <v>-198071.34</v>
          </cell>
          <cell r="M290" t="str">
            <v>264-4400-10</v>
          </cell>
          <cell r="N290">
            <v>-1585.55</v>
          </cell>
          <cell r="O290" t="str">
            <v>264-5000-10</v>
          </cell>
          <cell r="P290">
            <v>636979.99</v>
          </cell>
          <cell r="Q290" t="str">
            <v>245-4020-10</v>
          </cell>
          <cell r="R290">
            <v>-30</v>
          </cell>
          <cell r="S290" t="str">
            <v>264-4020-10</v>
          </cell>
          <cell r="T290">
            <v>-104676.51</v>
          </cell>
          <cell r="U290" t="str">
            <v>264-4499-10</v>
          </cell>
          <cell r="V290">
            <v>73636</v>
          </cell>
          <cell r="W290" t="str">
            <v>238-4019-10</v>
          </cell>
          <cell r="X290">
            <v>-280985</v>
          </cell>
        </row>
        <row r="291">
          <cell r="A291" t="str">
            <v>266-5001-10</v>
          </cell>
          <cell r="B291">
            <v>-226122.03</v>
          </cell>
          <cell r="C291" t="str">
            <v>252-4000-10</v>
          </cell>
          <cell r="D291">
            <v>-919.5</v>
          </cell>
          <cell r="E291" t="str">
            <v>264-5000-10</v>
          </cell>
          <cell r="F291">
            <v>478630.65</v>
          </cell>
          <cell r="G291" t="str">
            <v>264-4400-10</v>
          </cell>
          <cell r="H291">
            <v>-1585.09</v>
          </cell>
          <cell r="I291" t="str">
            <v>265-4000-10</v>
          </cell>
          <cell r="J291">
            <v>-1305.6600000000001</v>
          </cell>
          <cell r="K291" t="str">
            <v>267-4001-10</v>
          </cell>
          <cell r="L291">
            <v>-39499</v>
          </cell>
          <cell r="M291" t="str">
            <v>264-4499-10</v>
          </cell>
          <cell r="N291">
            <v>0.01</v>
          </cell>
          <cell r="O291" t="str">
            <v>264-5001-10</v>
          </cell>
          <cell r="P291">
            <v>-0.01</v>
          </cell>
          <cell r="Q291" t="str">
            <v>247-4000-10</v>
          </cell>
          <cell r="R291">
            <v>-10725</v>
          </cell>
          <cell r="S291" t="str">
            <v>264-4100-10</v>
          </cell>
          <cell r="T291">
            <v>-45549.63</v>
          </cell>
          <cell r="U291" t="str">
            <v>264-5000-10</v>
          </cell>
          <cell r="V291">
            <v>461485.68</v>
          </cell>
          <cell r="W291" t="str">
            <v>238-4020-10</v>
          </cell>
          <cell r="X291">
            <v>-144823.07</v>
          </cell>
        </row>
        <row r="292">
          <cell r="A292" t="str">
            <v>267-4000-10</v>
          </cell>
          <cell r="B292">
            <v>-261042.81</v>
          </cell>
          <cell r="C292" t="str">
            <v>252-4010-10</v>
          </cell>
          <cell r="D292">
            <v>-55.5</v>
          </cell>
          <cell r="E292" t="str">
            <v>264-5001-10</v>
          </cell>
          <cell r="F292">
            <v>0</v>
          </cell>
          <cell r="G292" t="str">
            <v>264-4499-10</v>
          </cell>
          <cell r="H292">
            <v>61844</v>
          </cell>
          <cell r="I292" t="str">
            <v>265-4001-10</v>
          </cell>
          <cell r="J292">
            <v>1306</v>
          </cell>
          <cell r="K292" t="str">
            <v>267-4010-10</v>
          </cell>
          <cell r="L292">
            <v>-54512.24</v>
          </cell>
          <cell r="M292" t="str">
            <v>264-5000-10</v>
          </cell>
          <cell r="N292">
            <v>636408.92000000004</v>
          </cell>
          <cell r="O292" t="str">
            <v>265-4000-10</v>
          </cell>
          <cell r="P292">
            <v>-37970.15</v>
          </cell>
          <cell r="Q292" t="str">
            <v>247-4010-10</v>
          </cell>
          <cell r="R292">
            <v>-845</v>
          </cell>
          <cell r="S292" t="str">
            <v>264-4200-10</v>
          </cell>
          <cell r="T292">
            <v>-21885.08</v>
          </cell>
          <cell r="U292" t="str">
            <v>264-5001-10</v>
          </cell>
          <cell r="V292">
            <v>-0.01</v>
          </cell>
          <cell r="W292" t="str">
            <v>238-4100-10</v>
          </cell>
          <cell r="X292">
            <v>-95069.88</v>
          </cell>
        </row>
        <row r="293">
          <cell r="A293" t="str">
            <v>267-4001-10</v>
          </cell>
          <cell r="B293">
            <v>-61220</v>
          </cell>
          <cell r="C293" t="str">
            <v>252-4015-10</v>
          </cell>
          <cell r="D293">
            <v>-18.5</v>
          </cell>
          <cell r="E293" t="str">
            <v>265-4000-10</v>
          </cell>
          <cell r="F293">
            <v>0</v>
          </cell>
          <cell r="G293" t="str">
            <v>264-5000-10</v>
          </cell>
          <cell r="H293">
            <v>451903.02</v>
          </cell>
          <cell r="I293" t="str">
            <v>266-5000-10</v>
          </cell>
          <cell r="J293">
            <v>460041.24</v>
          </cell>
          <cell r="K293" t="str">
            <v>267-4015-10</v>
          </cell>
          <cell r="L293">
            <v>-9546.0300000000007</v>
          </cell>
          <cell r="M293" t="str">
            <v>264-5001-10</v>
          </cell>
          <cell r="N293">
            <v>-6169</v>
          </cell>
          <cell r="O293" t="str">
            <v>265-4001-10</v>
          </cell>
          <cell r="P293">
            <v>37970</v>
          </cell>
          <cell r="Q293" t="str">
            <v>250-4000-10</v>
          </cell>
          <cell r="R293">
            <v>0.14000000000000001</v>
          </cell>
          <cell r="S293" t="str">
            <v>264-4300-10</v>
          </cell>
          <cell r="T293">
            <v>-5719.52</v>
          </cell>
          <cell r="U293" t="str">
            <v>265-4000-10</v>
          </cell>
          <cell r="V293">
            <v>-32451.39</v>
          </cell>
          <cell r="W293" t="str">
            <v>238-4200-10</v>
          </cell>
          <cell r="X293">
            <v>-88367.33</v>
          </cell>
        </row>
        <row r="294">
          <cell r="A294" t="str">
            <v>267-4010-10</v>
          </cell>
          <cell r="B294">
            <v>-58023.519999999997</v>
          </cell>
          <cell r="C294" t="str">
            <v>264-4000-10</v>
          </cell>
          <cell r="D294">
            <v>-324512.84000000003</v>
          </cell>
          <cell r="E294" t="str">
            <v>266-5000-10</v>
          </cell>
          <cell r="F294">
            <v>540728.94999999995</v>
          </cell>
          <cell r="G294" t="str">
            <v>264-5001-10</v>
          </cell>
          <cell r="H294">
            <v>0</v>
          </cell>
          <cell r="I294" t="str">
            <v>266-5001-10</v>
          </cell>
          <cell r="J294">
            <v>-148995</v>
          </cell>
          <cell r="K294" t="str">
            <v>267-4020-10</v>
          </cell>
          <cell r="L294">
            <v>-78252.149999999994</v>
          </cell>
          <cell r="M294" t="str">
            <v>265-4000-10</v>
          </cell>
          <cell r="N294">
            <v>-33213.43</v>
          </cell>
          <cell r="O294" t="str">
            <v>265-5001-10</v>
          </cell>
          <cell r="P294">
            <v>-0.01</v>
          </cell>
          <cell r="Q294" t="str">
            <v>250-4010-10</v>
          </cell>
          <cell r="R294">
            <v>-0.12</v>
          </cell>
          <cell r="S294" t="str">
            <v>264-4400-10</v>
          </cell>
          <cell r="T294">
            <v>-1570.3</v>
          </cell>
          <cell r="U294" t="str">
            <v>265-4001-10</v>
          </cell>
          <cell r="V294">
            <v>32451</v>
          </cell>
          <cell r="W294" t="str">
            <v>238-4300-10</v>
          </cell>
          <cell r="X294">
            <v>-31876.080000000002</v>
          </cell>
        </row>
        <row r="295">
          <cell r="A295" t="str">
            <v>267-4015-10</v>
          </cell>
          <cell r="B295">
            <v>-7302.4</v>
          </cell>
          <cell r="C295" t="str">
            <v>264-4001-10</v>
          </cell>
          <cell r="D295">
            <v>20780</v>
          </cell>
          <cell r="E295" t="str">
            <v>266-5001-10</v>
          </cell>
          <cell r="F295">
            <v>-134643</v>
          </cell>
          <cell r="G295" t="str">
            <v>266-5000-10</v>
          </cell>
          <cell r="H295">
            <v>406709.66</v>
          </cell>
          <cell r="I295" t="str">
            <v>267-4000-10</v>
          </cell>
          <cell r="J295">
            <v>-187030.53</v>
          </cell>
          <cell r="K295" t="str">
            <v>267-4021-10</v>
          </cell>
          <cell r="L295">
            <v>-31035</v>
          </cell>
          <cell r="M295" t="str">
            <v>265-4001-10</v>
          </cell>
          <cell r="N295">
            <v>0.01</v>
          </cell>
          <cell r="O295" t="str">
            <v>266-4499-10</v>
          </cell>
          <cell r="P295">
            <v>0.01</v>
          </cell>
          <cell r="Q295" t="str">
            <v>250-4020-10</v>
          </cell>
          <cell r="R295">
            <v>0</v>
          </cell>
          <cell r="S295" t="str">
            <v>264-4499-10</v>
          </cell>
          <cell r="T295">
            <v>12852</v>
          </cell>
          <cell r="U295" t="str">
            <v>265-5001-10</v>
          </cell>
          <cell r="V295">
            <v>0.01</v>
          </cell>
          <cell r="W295" t="str">
            <v>240-4000-10</v>
          </cell>
          <cell r="X295">
            <v>-14711.56</v>
          </cell>
        </row>
        <row r="296">
          <cell r="A296" t="str">
            <v>267-4020-10</v>
          </cell>
          <cell r="B296">
            <v>-62546.48</v>
          </cell>
          <cell r="C296" t="str">
            <v>264-4010-10</v>
          </cell>
          <cell r="D296">
            <v>-85191.96</v>
          </cell>
          <cell r="E296" t="str">
            <v>267-4000-10</v>
          </cell>
          <cell r="F296">
            <v>-252002.33</v>
          </cell>
          <cell r="G296" t="str">
            <v>266-5001-10</v>
          </cell>
          <cell r="H296">
            <v>-93840</v>
          </cell>
          <cell r="I296" t="str">
            <v>267-4001-10</v>
          </cell>
          <cell r="J296">
            <v>23601</v>
          </cell>
          <cell r="K296" t="str">
            <v>267-4100-10</v>
          </cell>
          <cell r="L296">
            <v>-43658.080000000002</v>
          </cell>
          <cell r="M296" t="str">
            <v>265-5000-10</v>
          </cell>
          <cell r="N296">
            <v>429050</v>
          </cell>
          <cell r="O296" t="str">
            <v>266-5000-10</v>
          </cell>
          <cell r="P296">
            <v>617053.75</v>
          </cell>
          <cell r="Q296" t="str">
            <v>251-4020-10</v>
          </cell>
          <cell r="R296">
            <v>0</v>
          </cell>
          <cell r="S296" t="str">
            <v>264-5000-10</v>
          </cell>
          <cell r="T296">
            <v>489189.1</v>
          </cell>
          <cell r="U296" t="str">
            <v>266-4499-10</v>
          </cell>
          <cell r="V296">
            <v>0.01</v>
          </cell>
          <cell r="W296" t="str">
            <v>240-4010-10</v>
          </cell>
          <cell r="X296">
            <v>-1824.12</v>
          </cell>
        </row>
        <row r="297">
          <cell r="A297" t="str">
            <v>267-4021-10</v>
          </cell>
          <cell r="B297">
            <v>-48101</v>
          </cell>
          <cell r="C297" t="str">
            <v>264-4015-10</v>
          </cell>
          <cell r="D297">
            <v>-96107</v>
          </cell>
          <cell r="E297" t="str">
            <v>267-4001-10</v>
          </cell>
          <cell r="F297">
            <v>13074</v>
          </cell>
          <cell r="G297" t="str">
            <v>267-4000-10</v>
          </cell>
          <cell r="H297">
            <v>-212634</v>
          </cell>
          <cell r="I297" t="str">
            <v>267-4010-10</v>
          </cell>
          <cell r="J297">
            <v>-51467.98</v>
          </cell>
          <cell r="K297" t="str">
            <v>267-4200-10</v>
          </cell>
          <cell r="L297">
            <v>-15896.6</v>
          </cell>
          <cell r="M297" t="str">
            <v>265-5001-10</v>
          </cell>
          <cell r="N297">
            <v>-395837</v>
          </cell>
          <cell r="O297" t="str">
            <v>266-5001-10</v>
          </cell>
          <cell r="P297">
            <v>-17859</v>
          </cell>
          <cell r="Q297" t="str">
            <v>252-4000-10</v>
          </cell>
          <cell r="R297">
            <v>-1233.5</v>
          </cell>
          <cell r="S297" t="str">
            <v>264-5001-10</v>
          </cell>
          <cell r="T297">
            <v>-0.01</v>
          </cell>
          <cell r="U297" t="str">
            <v>266-5000-10</v>
          </cell>
          <cell r="V297">
            <v>481679.33</v>
          </cell>
          <cell r="W297" t="str">
            <v>240-4015-10</v>
          </cell>
          <cell r="X297">
            <v>-444.34</v>
          </cell>
        </row>
        <row r="298">
          <cell r="A298" t="str">
            <v>267-4100-10</v>
          </cell>
          <cell r="B298">
            <v>-36825.230000000003</v>
          </cell>
          <cell r="C298" t="str">
            <v>264-4020-10</v>
          </cell>
          <cell r="D298">
            <v>-125377.94</v>
          </cell>
          <cell r="E298" t="str">
            <v>267-4010-10</v>
          </cell>
          <cell r="F298">
            <v>-60351.48</v>
          </cell>
          <cell r="G298" t="str">
            <v>267-4001-10</v>
          </cell>
          <cell r="H298">
            <v>38743</v>
          </cell>
          <cell r="I298" t="str">
            <v>267-4015-10</v>
          </cell>
          <cell r="J298">
            <v>-6793.55</v>
          </cell>
          <cell r="K298" t="str">
            <v>267-4300-10</v>
          </cell>
          <cell r="L298">
            <v>-207.28</v>
          </cell>
          <cell r="M298" t="str">
            <v>266-4499-10</v>
          </cell>
          <cell r="N298">
            <v>57671.01</v>
          </cell>
          <cell r="O298" t="str">
            <v>267-4000-10</v>
          </cell>
          <cell r="P298">
            <v>-286790.96000000002</v>
          </cell>
          <cell r="Q298" t="str">
            <v>252-4010-10</v>
          </cell>
          <cell r="R298">
            <v>-111</v>
          </cell>
          <cell r="S298" t="str">
            <v>265-4000-10</v>
          </cell>
          <cell r="T298">
            <v>-33830.620000000003</v>
          </cell>
          <cell r="U298" t="str">
            <v>266-5001-10</v>
          </cell>
          <cell r="V298">
            <v>-117175</v>
          </cell>
          <cell r="W298" t="str">
            <v>240-4020-10</v>
          </cell>
          <cell r="X298">
            <v>-278.33</v>
          </cell>
        </row>
        <row r="299">
          <cell r="A299" t="str">
            <v>267-4200-10</v>
          </cell>
          <cell r="B299">
            <v>-11909.19</v>
          </cell>
          <cell r="C299" t="str">
            <v>264-4100-10</v>
          </cell>
          <cell r="D299">
            <v>-46147.15</v>
          </cell>
          <cell r="E299" t="str">
            <v>267-4015-10</v>
          </cell>
          <cell r="F299">
            <v>-7088.89</v>
          </cell>
          <cell r="G299" t="str">
            <v>267-4010-10</v>
          </cell>
          <cell r="H299">
            <v>-55137.24</v>
          </cell>
          <cell r="I299" t="str">
            <v>267-4020-10</v>
          </cell>
          <cell r="J299">
            <v>-58781.57</v>
          </cell>
          <cell r="K299" t="str">
            <v>267-4310-10</v>
          </cell>
          <cell r="L299">
            <v>-10.1</v>
          </cell>
          <cell r="M299" t="str">
            <v>266-5000-10</v>
          </cell>
          <cell r="N299">
            <v>628511.21</v>
          </cell>
          <cell r="O299" t="str">
            <v>267-4001-10</v>
          </cell>
          <cell r="P299">
            <v>-52584</v>
          </cell>
          <cell r="Q299" t="str">
            <v>258-4000-10</v>
          </cell>
          <cell r="R299">
            <v>-27.13</v>
          </cell>
          <cell r="S299" t="str">
            <v>265-4001-10</v>
          </cell>
          <cell r="T299">
            <v>33831</v>
          </cell>
          <cell r="U299" t="str">
            <v>267-4000-10</v>
          </cell>
          <cell r="V299">
            <v>-225759.64</v>
          </cell>
          <cell r="W299" t="str">
            <v>240-4100-10</v>
          </cell>
          <cell r="X299">
            <v>-21.53</v>
          </cell>
        </row>
        <row r="300">
          <cell r="A300" t="str">
            <v>267-4300-10</v>
          </cell>
          <cell r="B300">
            <v>-2872.13</v>
          </cell>
          <cell r="C300" t="str">
            <v>264-4200-10</v>
          </cell>
          <cell r="D300">
            <v>-16513.86</v>
          </cell>
          <cell r="E300" t="str">
            <v>267-4020-10</v>
          </cell>
          <cell r="F300">
            <v>-60539.39</v>
          </cell>
          <cell r="G300" t="str">
            <v>267-4015-10</v>
          </cell>
          <cell r="H300">
            <v>-6805.62</v>
          </cell>
          <cell r="I300" t="str">
            <v>267-4021-10</v>
          </cell>
          <cell r="J300">
            <v>18544</v>
          </cell>
          <cell r="K300" t="str">
            <v>267-4400-10</v>
          </cell>
          <cell r="L300">
            <v>-1340.65</v>
          </cell>
          <cell r="M300" t="str">
            <v>266-5001-10</v>
          </cell>
          <cell r="N300">
            <v>-187522</v>
          </cell>
          <cell r="O300" t="str">
            <v>267-4010-10</v>
          </cell>
          <cell r="P300">
            <v>-64885.47</v>
          </cell>
          <cell r="Q300" t="str">
            <v>264-4000-10</v>
          </cell>
          <cell r="R300">
            <v>-305271.73</v>
          </cell>
          <cell r="S300" t="str">
            <v>265-5001-10</v>
          </cell>
          <cell r="T300">
            <v>0.01</v>
          </cell>
          <cell r="U300" t="str">
            <v>267-4001-10</v>
          </cell>
          <cell r="V300">
            <v>31349</v>
          </cell>
          <cell r="W300" t="str">
            <v>240-4200-10</v>
          </cell>
          <cell r="X300">
            <v>-1811.63</v>
          </cell>
        </row>
        <row r="301">
          <cell r="A301" t="str">
            <v>267-4310-10</v>
          </cell>
          <cell r="B301">
            <v>-11.33</v>
          </cell>
          <cell r="C301" t="str">
            <v>264-4300-10</v>
          </cell>
          <cell r="D301">
            <v>-7364.86</v>
          </cell>
          <cell r="E301" t="str">
            <v>267-4021-10</v>
          </cell>
          <cell r="F301">
            <v>10273</v>
          </cell>
          <cell r="G301" t="str">
            <v>267-4020-10</v>
          </cell>
          <cell r="H301">
            <v>-58583.42</v>
          </cell>
          <cell r="I301" t="str">
            <v>267-4100-10</v>
          </cell>
          <cell r="J301">
            <v>-34947.56</v>
          </cell>
          <cell r="K301" t="str">
            <v>268-4000-10</v>
          </cell>
          <cell r="L301">
            <v>-148337.5</v>
          </cell>
          <cell r="M301" t="str">
            <v>267-4000-10</v>
          </cell>
          <cell r="N301">
            <v>-231902.23</v>
          </cell>
          <cell r="O301" t="str">
            <v>267-4015-10</v>
          </cell>
          <cell r="P301">
            <v>-9938.11</v>
          </cell>
          <cell r="Q301" t="str">
            <v>264-4001-10</v>
          </cell>
          <cell r="R301">
            <v>2755</v>
          </cell>
          <cell r="S301" t="str">
            <v>266-4499-10</v>
          </cell>
          <cell r="T301">
            <v>0.01</v>
          </cell>
          <cell r="U301" t="str">
            <v>267-4010-10</v>
          </cell>
          <cell r="V301">
            <v>-58151.65</v>
          </cell>
          <cell r="W301" t="str">
            <v>240-4400-10</v>
          </cell>
          <cell r="X301">
            <v>-110.81</v>
          </cell>
        </row>
        <row r="302">
          <cell r="A302" t="str">
            <v>267-4400-10</v>
          </cell>
          <cell r="B302">
            <v>-1202.74</v>
          </cell>
          <cell r="C302" t="str">
            <v>264-4400-10</v>
          </cell>
          <cell r="D302">
            <v>-1720.51</v>
          </cell>
          <cell r="E302" t="str">
            <v>267-4100-10</v>
          </cell>
          <cell r="F302">
            <v>-32723.23</v>
          </cell>
          <cell r="G302" t="str">
            <v>267-4021-10</v>
          </cell>
          <cell r="H302">
            <v>30441</v>
          </cell>
          <cell r="I302" t="str">
            <v>267-4200-10</v>
          </cell>
          <cell r="J302">
            <v>-12727.97</v>
          </cell>
          <cell r="K302" t="str">
            <v>268-4001-10</v>
          </cell>
          <cell r="L302">
            <v>-14271</v>
          </cell>
          <cell r="M302" t="str">
            <v>267-4001-10</v>
          </cell>
          <cell r="N302">
            <v>-32296</v>
          </cell>
          <cell r="O302" t="str">
            <v>267-4020-10</v>
          </cell>
          <cell r="P302">
            <v>-77993.34</v>
          </cell>
          <cell r="Q302" t="str">
            <v>264-4010-10</v>
          </cell>
          <cell r="R302">
            <v>-79951.92</v>
          </cell>
          <cell r="S302" t="str">
            <v>266-5000-10</v>
          </cell>
          <cell r="T302">
            <v>635727.35</v>
          </cell>
          <cell r="U302" t="str">
            <v>267-4015-10</v>
          </cell>
          <cell r="V302">
            <v>-8269.5300000000007</v>
          </cell>
          <cell r="W302" t="str">
            <v>241-4000-10</v>
          </cell>
          <cell r="X302">
            <v>-3592.45</v>
          </cell>
        </row>
        <row r="303">
          <cell r="A303" t="str">
            <v>268-4000-10</v>
          </cell>
          <cell r="B303">
            <v>-211360.04</v>
          </cell>
          <cell r="C303" t="str">
            <v>264-4499-10</v>
          </cell>
          <cell r="D303">
            <v>171554</v>
          </cell>
          <cell r="E303" t="str">
            <v>267-4200-10</v>
          </cell>
          <cell r="F303">
            <v>-12630.9</v>
          </cell>
          <cell r="G303" t="str">
            <v>267-4100-10</v>
          </cell>
          <cell r="H303">
            <v>-32936.53</v>
          </cell>
          <cell r="I303" t="str">
            <v>267-4300-10</v>
          </cell>
          <cell r="J303">
            <v>-193.05</v>
          </cell>
          <cell r="K303" t="str">
            <v>268-4010-10</v>
          </cell>
          <cell r="L303">
            <v>-41529.35</v>
          </cell>
          <cell r="M303" t="str">
            <v>267-4010-10</v>
          </cell>
          <cell r="N303">
            <v>-61007.37</v>
          </cell>
          <cell r="O303" t="str">
            <v>267-4021-10</v>
          </cell>
          <cell r="P303">
            <v>-41316</v>
          </cell>
          <cell r="Q303" t="str">
            <v>264-4015-10</v>
          </cell>
          <cell r="R303">
            <v>-84984.37</v>
          </cell>
          <cell r="S303" t="str">
            <v>266-5001-10</v>
          </cell>
          <cell r="T303">
            <v>-248767</v>
          </cell>
          <cell r="U303" t="str">
            <v>267-4020-10</v>
          </cell>
          <cell r="V303">
            <v>-70759.14</v>
          </cell>
          <cell r="W303" t="str">
            <v>241-4400-10</v>
          </cell>
          <cell r="X303">
            <v>-876.16</v>
          </cell>
        </row>
        <row r="304">
          <cell r="A304" t="str">
            <v>268-4001-10</v>
          </cell>
          <cell r="B304">
            <v>-34283</v>
          </cell>
          <cell r="C304" t="str">
            <v>264-5000-10</v>
          </cell>
          <cell r="D304">
            <v>510601.18</v>
          </cell>
          <cell r="E304" t="str">
            <v>267-4300-10</v>
          </cell>
          <cell r="F304">
            <v>-2873.2</v>
          </cell>
          <cell r="G304" t="str">
            <v>267-4200-10</v>
          </cell>
          <cell r="H304">
            <v>-12546.55</v>
          </cell>
          <cell r="I304" t="str">
            <v>267-4310-10</v>
          </cell>
          <cell r="J304">
            <v>-9.9700000000000006</v>
          </cell>
          <cell r="K304" t="str">
            <v>268-4015-10</v>
          </cell>
          <cell r="L304">
            <v>-62762.400000000001</v>
          </cell>
          <cell r="M304" t="str">
            <v>267-4015-10</v>
          </cell>
          <cell r="N304">
            <v>-9101.41</v>
          </cell>
          <cell r="O304" t="str">
            <v>267-4100-10</v>
          </cell>
          <cell r="P304">
            <v>-45413.32</v>
          </cell>
          <cell r="Q304" t="str">
            <v>264-4020-10</v>
          </cell>
          <cell r="R304">
            <v>-110300.36</v>
          </cell>
          <cell r="S304" t="str">
            <v>267-4000-10</v>
          </cell>
          <cell r="T304">
            <v>-243835.7</v>
          </cell>
          <cell r="U304" t="str">
            <v>267-4021-10</v>
          </cell>
          <cell r="V304">
            <v>24632</v>
          </cell>
          <cell r="W304" t="str">
            <v>242-4000-10</v>
          </cell>
          <cell r="X304">
            <v>-478.8</v>
          </cell>
        </row>
        <row r="305">
          <cell r="A305" t="str">
            <v>268-4010-10</v>
          </cell>
          <cell r="B305">
            <v>-47248.33</v>
          </cell>
          <cell r="C305" t="str">
            <v>264-5001-10</v>
          </cell>
          <cell r="D305">
            <v>0</v>
          </cell>
          <cell r="E305" t="str">
            <v>267-4310-10</v>
          </cell>
          <cell r="F305">
            <v>-10.3</v>
          </cell>
          <cell r="G305" t="str">
            <v>267-4300-10</v>
          </cell>
          <cell r="H305">
            <v>-2229.48</v>
          </cell>
          <cell r="I305" t="str">
            <v>267-4400-10</v>
          </cell>
          <cell r="J305">
            <v>-1238.68</v>
          </cell>
          <cell r="K305" t="str">
            <v>268-4016-10</v>
          </cell>
          <cell r="L305">
            <v>-22321</v>
          </cell>
          <cell r="M305" t="str">
            <v>267-4020-10</v>
          </cell>
          <cell r="N305">
            <v>-75597.440000000002</v>
          </cell>
          <cell r="O305" t="str">
            <v>267-4200-10</v>
          </cell>
          <cell r="P305">
            <v>-18697.64</v>
          </cell>
          <cell r="Q305" t="str">
            <v>264-4100-10</v>
          </cell>
          <cell r="R305">
            <v>-50446.66</v>
          </cell>
          <cell r="S305" t="str">
            <v>267-4001-10</v>
          </cell>
          <cell r="T305">
            <v>40244</v>
          </cell>
          <cell r="U305" t="str">
            <v>267-4100-10</v>
          </cell>
          <cell r="V305">
            <v>-39054.43</v>
          </cell>
          <cell r="W305" t="str">
            <v>242-4010-10</v>
          </cell>
          <cell r="X305">
            <v>-19.95</v>
          </cell>
        </row>
        <row r="306">
          <cell r="A306" t="str">
            <v>268-4015-10</v>
          </cell>
          <cell r="B306">
            <v>-61883.03</v>
          </cell>
          <cell r="C306" t="str">
            <v>265-4000-10</v>
          </cell>
          <cell r="D306">
            <v>0</v>
          </cell>
          <cell r="E306" t="str">
            <v>267-4400-10</v>
          </cell>
          <cell r="F306">
            <v>-1212.49</v>
          </cell>
          <cell r="G306" t="str">
            <v>267-4310-10</v>
          </cell>
          <cell r="H306">
            <v>-9.7100000000000009</v>
          </cell>
          <cell r="I306" t="str">
            <v>268-4000-10</v>
          </cell>
          <cell r="J306">
            <v>-150811.5</v>
          </cell>
          <cell r="K306" t="str">
            <v>268-4020-10</v>
          </cell>
          <cell r="L306">
            <v>-15663.49</v>
          </cell>
          <cell r="M306" t="str">
            <v>267-4021-10</v>
          </cell>
          <cell r="N306">
            <v>-25375</v>
          </cell>
          <cell r="O306" t="str">
            <v>267-4300-10</v>
          </cell>
          <cell r="P306">
            <v>-226.4</v>
          </cell>
          <cell r="Q306" t="str">
            <v>264-4200-10</v>
          </cell>
          <cell r="R306">
            <v>-21592.57</v>
          </cell>
          <cell r="S306" t="str">
            <v>267-4010-10</v>
          </cell>
          <cell r="T306">
            <v>-60661.1</v>
          </cell>
          <cell r="U306" t="str">
            <v>267-4200-10</v>
          </cell>
          <cell r="V306">
            <v>-16916.330000000002</v>
          </cell>
          <cell r="W306" t="str">
            <v>244-4000-10</v>
          </cell>
          <cell r="X306">
            <v>-17940</v>
          </cell>
        </row>
        <row r="307">
          <cell r="A307" t="str">
            <v>268-4016-10</v>
          </cell>
          <cell r="B307">
            <v>-53623</v>
          </cell>
          <cell r="C307" t="str">
            <v>266-4499-10</v>
          </cell>
          <cell r="D307">
            <v>5381</v>
          </cell>
          <cell r="E307" t="str">
            <v>268-4000-10</v>
          </cell>
          <cell r="F307">
            <v>-204039.97</v>
          </cell>
          <cell r="G307" t="str">
            <v>267-4400-10</v>
          </cell>
          <cell r="H307">
            <v>-1170.49</v>
          </cell>
          <cell r="I307" t="str">
            <v>268-4001-10</v>
          </cell>
          <cell r="J307">
            <v>13033</v>
          </cell>
          <cell r="K307" t="str">
            <v>268-4300-10</v>
          </cell>
          <cell r="L307">
            <v>-155.15</v>
          </cell>
          <cell r="M307" t="str">
            <v>267-4100-10</v>
          </cell>
          <cell r="N307">
            <v>-44715.75</v>
          </cell>
          <cell r="O307" t="str">
            <v>267-4310-10</v>
          </cell>
          <cell r="P307">
            <v>-12.42</v>
          </cell>
          <cell r="Q307" t="str">
            <v>264-4300-10</v>
          </cell>
          <cell r="R307">
            <v>-5266.2</v>
          </cell>
          <cell r="S307" t="str">
            <v>267-4015-10</v>
          </cell>
          <cell r="T307">
            <v>-10021.34</v>
          </cell>
          <cell r="U307" t="str">
            <v>267-4300-10</v>
          </cell>
          <cell r="V307">
            <v>-232.67</v>
          </cell>
          <cell r="W307" t="str">
            <v>244-4010-10</v>
          </cell>
          <cell r="X307">
            <v>-1530</v>
          </cell>
        </row>
        <row r="308">
          <cell r="A308" t="str">
            <v>268-4020-10</v>
          </cell>
          <cell r="B308">
            <v>-22863.040000000001</v>
          </cell>
          <cell r="C308" t="str">
            <v>266-5000-10</v>
          </cell>
          <cell r="D308">
            <v>557865.68999999994</v>
          </cell>
          <cell r="E308" t="str">
            <v>268-4001-10</v>
          </cell>
          <cell r="F308">
            <v>5283</v>
          </cell>
          <cell r="G308" t="str">
            <v>268-4000-10</v>
          </cell>
          <cell r="H308">
            <v>-172166.39</v>
          </cell>
          <cell r="I308" t="str">
            <v>268-4010-10</v>
          </cell>
          <cell r="J308">
            <v>-41825.339999999997</v>
          </cell>
          <cell r="K308" t="str">
            <v>268-4400-10</v>
          </cell>
          <cell r="L308">
            <v>-999.64</v>
          </cell>
          <cell r="M308" t="str">
            <v>267-4200-10</v>
          </cell>
          <cell r="N308">
            <v>-17084.169999999998</v>
          </cell>
          <cell r="O308" t="str">
            <v>267-4400-10</v>
          </cell>
          <cell r="P308">
            <v>-1337.36</v>
          </cell>
          <cell r="Q308" t="str">
            <v>264-4400-10</v>
          </cell>
          <cell r="R308">
            <v>-1580.77</v>
          </cell>
          <cell r="S308" t="str">
            <v>267-4020-10</v>
          </cell>
          <cell r="T308">
            <v>-79877.119999999995</v>
          </cell>
          <cell r="U308" t="str">
            <v>267-4310-10</v>
          </cell>
          <cell r="V308">
            <v>-11.96</v>
          </cell>
          <cell r="W308" t="str">
            <v>244-4020-10</v>
          </cell>
          <cell r="X308">
            <v>-60</v>
          </cell>
        </row>
        <row r="309">
          <cell r="A309" t="str">
            <v>268-4300-10</v>
          </cell>
          <cell r="B309">
            <v>-162.21</v>
          </cell>
          <cell r="C309" t="str">
            <v>266-5001-10</v>
          </cell>
          <cell r="D309">
            <v>-112445</v>
          </cell>
          <cell r="E309" t="str">
            <v>268-4010-10</v>
          </cell>
          <cell r="F309">
            <v>-49155.24</v>
          </cell>
          <cell r="G309" t="str">
            <v>268-4001-10</v>
          </cell>
          <cell r="H309">
            <v>23292</v>
          </cell>
          <cell r="I309" t="str">
            <v>268-4015-10</v>
          </cell>
          <cell r="J309">
            <v>-51340.77</v>
          </cell>
          <cell r="K309" t="str">
            <v>268-4499-10</v>
          </cell>
          <cell r="L309">
            <v>36591.01</v>
          </cell>
          <cell r="M309" t="str">
            <v>267-4300-10</v>
          </cell>
          <cell r="N309">
            <v>-229.02</v>
          </cell>
          <cell r="O309" t="str">
            <v>268-4000-10</v>
          </cell>
          <cell r="P309">
            <v>-210695.7</v>
          </cell>
          <cell r="Q309" t="str">
            <v>264-4499-10</v>
          </cell>
          <cell r="R309">
            <v>181553</v>
          </cell>
          <cell r="S309" t="str">
            <v>267-4021-10</v>
          </cell>
          <cell r="T309">
            <v>31620</v>
          </cell>
          <cell r="U309" t="str">
            <v>267-4400-10</v>
          </cell>
          <cell r="V309">
            <v>-1330.01</v>
          </cell>
          <cell r="W309" t="str">
            <v>245-4000-10</v>
          </cell>
          <cell r="X309">
            <v>-24540</v>
          </cell>
        </row>
        <row r="310">
          <cell r="A310" t="str">
            <v>268-4400-10</v>
          </cell>
          <cell r="B310">
            <v>-979.44</v>
          </cell>
          <cell r="C310" t="str">
            <v>267-4000-10</v>
          </cell>
          <cell r="D310">
            <v>-264587.84999999998</v>
          </cell>
          <cell r="E310" t="str">
            <v>268-4015-10</v>
          </cell>
          <cell r="F310">
            <v>-59901.91</v>
          </cell>
          <cell r="G310" t="str">
            <v>268-4010-10</v>
          </cell>
          <cell r="H310">
            <v>-44909.25</v>
          </cell>
          <cell r="I310" t="str">
            <v>268-4016-10</v>
          </cell>
          <cell r="J310">
            <v>20386</v>
          </cell>
          <cell r="K310" t="str">
            <v>268-5000-10</v>
          </cell>
          <cell r="L310">
            <v>490744.77</v>
          </cell>
          <cell r="M310" t="str">
            <v>267-4310-10</v>
          </cell>
          <cell r="N310">
            <v>-10.56</v>
          </cell>
          <cell r="O310" t="str">
            <v>268-4001-10</v>
          </cell>
          <cell r="P310">
            <v>-19196</v>
          </cell>
          <cell r="Q310" t="str">
            <v>264-5000-10</v>
          </cell>
          <cell r="R310">
            <v>475086.41</v>
          </cell>
          <cell r="S310" t="str">
            <v>267-4100-10</v>
          </cell>
          <cell r="T310">
            <v>-43636.26</v>
          </cell>
          <cell r="U310" t="str">
            <v>268-4000-10</v>
          </cell>
          <cell r="V310">
            <v>-165861.71</v>
          </cell>
          <cell r="W310" t="str">
            <v>245-4010-10</v>
          </cell>
          <cell r="X310">
            <v>-1710</v>
          </cell>
        </row>
        <row r="311">
          <cell r="A311" t="str">
            <v>268-4499-10</v>
          </cell>
          <cell r="B311">
            <v>110159.71</v>
          </cell>
          <cell r="C311" t="str">
            <v>267-4001-10</v>
          </cell>
          <cell r="D311">
            <v>-3013</v>
          </cell>
          <cell r="E311" t="str">
            <v>268-4016-10</v>
          </cell>
          <cell r="F311">
            <v>8263</v>
          </cell>
          <cell r="G311" t="str">
            <v>268-4015-10</v>
          </cell>
          <cell r="H311">
            <v>-52590.39</v>
          </cell>
          <cell r="I311" t="str">
            <v>268-4020-10</v>
          </cell>
          <cell r="J311">
            <v>-13016.81</v>
          </cell>
          <cell r="K311" t="str">
            <v>268-5001-10</v>
          </cell>
          <cell r="L311">
            <v>-33115.01</v>
          </cell>
          <cell r="M311" t="str">
            <v>267-4400-10</v>
          </cell>
          <cell r="N311">
            <v>-1341.36</v>
          </cell>
          <cell r="O311" t="str">
            <v>268-4010-10</v>
          </cell>
          <cell r="P311">
            <v>-48375.53</v>
          </cell>
          <cell r="Q311" t="str">
            <v>264-5001-10</v>
          </cell>
          <cell r="R311">
            <v>-0.01</v>
          </cell>
          <cell r="S311" t="str">
            <v>267-4200-10</v>
          </cell>
          <cell r="T311">
            <v>-19216.12</v>
          </cell>
          <cell r="U311" t="str">
            <v>268-4001-10</v>
          </cell>
          <cell r="V311">
            <v>12486</v>
          </cell>
          <cell r="W311" t="str">
            <v>247-4000-10</v>
          </cell>
          <cell r="X311">
            <v>-12747.5</v>
          </cell>
        </row>
        <row r="312">
          <cell r="A312" t="str">
            <v>268-5000-10</v>
          </cell>
          <cell r="B312">
            <v>509379.81</v>
          </cell>
          <cell r="C312" t="str">
            <v>267-4010-10</v>
          </cell>
          <cell r="D312">
            <v>-62906.84</v>
          </cell>
          <cell r="E312" t="str">
            <v>268-4020-10</v>
          </cell>
          <cell r="F312">
            <v>-19599.21</v>
          </cell>
          <cell r="G312" t="str">
            <v>268-4016-10</v>
          </cell>
          <cell r="H312">
            <v>36431</v>
          </cell>
          <cell r="I312" t="str">
            <v>268-4300-10</v>
          </cell>
          <cell r="J312">
            <v>-155.94</v>
          </cell>
          <cell r="K312" t="str">
            <v>269-4000-10</v>
          </cell>
          <cell r="L312">
            <v>-7222.82</v>
          </cell>
          <cell r="M312" t="str">
            <v>268-4000-10</v>
          </cell>
          <cell r="N312">
            <v>-170385.32</v>
          </cell>
          <cell r="O312" t="str">
            <v>268-4015-10</v>
          </cell>
          <cell r="P312">
            <v>-61328.37</v>
          </cell>
          <cell r="Q312" t="str">
            <v>265-4000-10</v>
          </cell>
          <cell r="R312">
            <v>-37849.15</v>
          </cell>
          <cell r="S312" t="str">
            <v>267-4300-10</v>
          </cell>
          <cell r="T312">
            <v>-236.77</v>
          </cell>
          <cell r="U312" t="str">
            <v>268-4010-10</v>
          </cell>
          <cell r="V312">
            <v>-43349.31</v>
          </cell>
          <cell r="W312" t="str">
            <v>247-4010-10</v>
          </cell>
          <cell r="X312">
            <v>-460</v>
          </cell>
        </row>
        <row r="313">
          <cell r="A313" t="str">
            <v>269-4000-10</v>
          </cell>
          <cell r="B313">
            <v>-10292.58</v>
          </cell>
          <cell r="C313" t="str">
            <v>267-4015-10</v>
          </cell>
          <cell r="D313">
            <v>-6986.52</v>
          </cell>
          <cell r="E313" t="str">
            <v>268-4300-10</v>
          </cell>
          <cell r="F313">
            <v>-145.29</v>
          </cell>
          <cell r="G313" t="str">
            <v>268-4020-10</v>
          </cell>
          <cell r="H313">
            <v>-16650.759999999998</v>
          </cell>
          <cell r="I313" t="str">
            <v>268-4400-10</v>
          </cell>
          <cell r="J313">
            <v>-1008.69</v>
          </cell>
          <cell r="K313" t="str">
            <v>269-4010-10</v>
          </cell>
          <cell r="L313">
            <v>-2022.04</v>
          </cell>
          <cell r="M313" t="str">
            <v>268-4001-10</v>
          </cell>
          <cell r="N313">
            <v>-7364</v>
          </cell>
          <cell r="O313" t="str">
            <v>268-4016-10</v>
          </cell>
          <cell r="P313">
            <v>-30024</v>
          </cell>
          <cell r="Q313" t="str">
            <v>265-4001-10</v>
          </cell>
          <cell r="R313">
            <v>37849</v>
          </cell>
          <cell r="S313" t="str">
            <v>267-4310-10</v>
          </cell>
          <cell r="T313">
            <v>-10.46</v>
          </cell>
          <cell r="U313" t="str">
            <v>268-4015-10</v>
          </cell>
          <cell r="V313">
            <v>-60525.41</v>
          </cell>
          <cell r="W313" t="str">
            <v>250-4000-10</v>
          </cell>
          <cell r="X313">
            <v>-0.01</v>
          </cell>
        </row>
        <row r="314">
          <cell r="A314" t="str">
            <v>269-4010-10</v>
          </cell>
          <cell r="B314">
            <v>-2301.29</v>
          </cell>
          <cell r="C314" t="str">
            <v>267-4020-10</v>
          </cell>
          <cell r="D314">
            <v>-61874.29</v>
          </cell>
          <cell r="E314" t="str">
            <v>268-4400-10</v>
          </cell>
          <cell r="F314">
            <v>-987.39</v>
          </cell>
          <cell r="G314" t="str">
            <v>268-4300-10</v>
          </cell>
          <cell r="H314">
            <v>-157.79</v>
          </cell>
          <cell r="I314" t="str">
            <v>268-5000-10</v>
          </cell>
          <cell r="J314">
            <v>427408.25</v>
          </cell>
          <cell r="K314" t="str">
            <v>269-4015-10</v>
          </cell>
          <cell r="L314">
            <v>-55413.66</v>
          </cell>
          <cell r="M314" t="str">
            <v>268-4010-10</v>
          </cell>
          <cell r="N314">
            <v>-45463.11</v>
          </cell>
          <cell r="O314" t="str">
            <v>268-4020-10</v>
          </cell>
          <cell r="P314">
            <v>-12457.31</v>
          </cell>
          <cell r="Q314" t="str">
            <v>265-5001-10</v>
          </cell>
          <cell r="R314">
            <v>0.01</v>
          </cell>
          <cell r="S314" t="str">
            <v>267-4400-10</v>
          </cell>
          <cell r="T314">
            <v>-1328.47</v>
          </cell>
          <cell r="U314" t="str">
            <v>268-4016-10</v>
          </cell>
          <cell r="V314">
            <v>19530</v>
          </cell>
          <cell r="W314" t="str">
            <v>250-4010-10</v>
          </cell>
          <cell r="X314">
            <v>-7.0000000000000007E-2</v>
          </cell>
        </row>
        <row r="315">
          <cell r="A315" t="str">
            <v>269-4015-10</v>
          </cell>
          <cell r="B315">
            <v>-58036.800000000003</v>
          </cell>
          <cell r="C315" t="str">
            <v>267-4021-10</v>
          </cell>
          <cell r="D315">
            <v>-2368</v>
          </cell>
          <cell r="E315" t="str">
            <v>268-4499-10</v>
          </cell>
          <cell r="F315">
            <v>45421</v>
          </cell>
          <cell r="G315" t="str">
            <v>268-4400-10</v>
          </cell>
          <cell r="H315">
            <v>-953.15</v>
          </cell>
          <cell r="I315" t="str">
            <v>268-5001-10</v>
          </cell>
          <cell r="J315">
            <v>-38933</v>
          </cell>
          <cell r="K315" t="str">
            <v>269-4020-10</v>
          </cell>
          <cell r="L315">
            <v>-72827.77</v>
          </cell>
          <cell r="M315" t="str">
            <v>268-4015-10</v>
          </cell>
          <cell r="N315">
            <v>-60816.639999999999</v>
          </cell>
          <cell r="O315" t="str">
            <v>268-4300-10</v>
          </cell>
          <cell r="P315">
            <v>-167.1</v>
          </cell>
          <cell r="Q315" t="str">
            <v>266-4499-10</v>
          </cell>
          <cell r="R315">
            <v>13359</v>
          </cell>
          <cell r="S315" t="str">
            <v>268-4000-10</v>
          </cell>
          <cell r="T315">
            <v>-179150.36</v>
          </cell>
          <cell r="U315" t="str">
            <v>268-4020-10</v>
          </cell>
          <cell r="V315">
            <v>-17186.72</v>
          </cell>
          <cell r="W315" t="str">
            <v>252-4000-10</v>
          </cell>
          <cell r="X315">
            <v>-906.5</v>
          </cell>
        </row>
        <row r="316">
          <cell r="A316" t="str">
            <v>269-4020-10</v>
          </cell>
          <cell r="B316">
            <v>-71609.740000000005</v>
          </cell>
          <cell r="C316" t="str">
            <v>267-4100-10</v>
          </cell>
          <cell r="D316">
            <v>-32473.39</v>
          </cell>
          <cell r="E316" t="str">
            <v>268-5000-10</v>
          </cell>
          <cell r="F316">
            <v>467436.37</v>
          </cell>
          <cell r="G316" t="str">
            <v>268-4499-10</v>
          </cell>
          <cell r="H316">
            <v>106298</v>
          </cell>
          <cell r="I316" t="str">
            <v>269-4000-10</v>
          </cell>
          <cell r="J316">
            <v>-7345.41</v>
          </cell>
          <cell r="K316" t="str">
            <v>269-4100-10</v>
          </cell>
          <cell r="L316">
            <v>-34165.339999999997</v>
          </cell>
          <cell r="M316" t="str">
            <v>268-4016-10</v>
          </cell>
          <cell r="N316">
            <v>-11519</v>
          </cell>
          <cell r="O316" t="str">
            <v>268-4400-10</v>
          </cell>
          <cell r="P316">
            <v>-997.2</v>
          </cell>
          <cell r="Q316" t="str">
            <v>266-5000-10</v>
          </cell>
          <cell r="R316">
            <v>498683.65</v>
          </cell>
          <cell r="S316" t="str">
            <v>268-4001-10</v>
          </cell>
          <cell r="T316">
            <v>9946</v>
          </cell>
          <cell r="U316" t="str">
            <v>268-4300-10</v>
          </cell>
          <cell r="V316">
            <v>-171.62</v>
          </cell>
          <cell r="W316" t="str">
            <v>252-4010-10</v>
          </cell>
          <cell r="X316">
            <v>-148</v>
          </cell>
        </row>
        <row r="317">
          <cell r="A317" t="str">
            <v>269-4100-10</v>
          </cell>
          <cell r="B317">
            <v>-30833.24</v>
          </cell>
          <cell r="C317" t="str">
            <v>267-4200-10</v>
          </cell>
          <cell r="D317">
            <v>-12414.29</v>
          </cell>
          <cell r="E317" t="str">
            <v>268-5001-10</v>
          </cell>
          <cell r="F317">
            <v>-13547</v>
          </cell>
          <cell r="G317" t="str">
            <v>268-5000-10</v>
          </cell>
          <cell r="H317">
            <v>348233.17</v>
          </cell>
          <cell r="I317" t="str">
            <v>269-4010-10</v>
          </cell>
          <cell r="J317">
            <v>-2037.21</v>
          </cell>
          <cell r="K317" t="str">
            <v>269-4200-10</v>
          </cell>
          <cell r="L317">
            <v>-12349.3</v>
          </cell>
          <cell r="M317" t="str">
            <v>268-4020-10</v>
          </cell>
          <cell r="N317">
            <v>-13463.59</v>
          </cell>
          <cell r="O317" t="str">
            <v>268-4499-10</v>
          </cell>
          <cell r="P317">
            <v>31713</v>
          </cell>
          <cell r="Q317" t="str">
            <v>266-5001-10</v>
          </cell>
          <cell r="R317">
            <v>0.01</v>
          </cell>
          <cell r="S317" t="str">
            <v>268-4010-10</v>
          </cell>
          <cell r="T317">
            <v>-45213.23</v>
          </cell>
          <cell r="U317" t="str">
            <v>268-4400-10</v>
          </cell>
          <cell r="V317">
            <v>-991.73</v>
          </cell>
          <cell r="W317" t="str">
            <v>252-4020-10</v>
          </cell>
          <cell r="X317">
            <v>-18.5</v>
          </cell>
        </row>
        <row r="318">
          <cell r="A318" t="str">
            <v>269-4200-10</v>
          </cell>
          <cell r="B318">
            <v>-10166.43</v>
          </cell>
          <cell r="C318" t="str">
            <v>267-4300-10</v>
          </cell>
          <cell r="D318">
            <v>-2900.14</v>
          </cell>
          <cell r="E318" t="str">
            <v>269-4000-10</v>
          </cell>
          <cell r="F318">
            <v>-9938.31</v>
          </cell>
          <cell r="G318" t="str">
            <v>268-5001-10</v>
          </cell>
          <cell r="H318">
            <v>-59723</v>
          </cell>
          <cell r="I318" t="str">
            <v>269-4015-10</v>
          </cell>
          <cell r="J318">
            <v>-48558.35</v>
          </cell>
          <cell r="K318" t="str">
            <v>269-4300-10</v>
          </cell>
          <cell r="L318">
            <v>-4118.9399999999996</v>
          </cell>
          <cell r="M318" t="str">
            <v>268-4300-10</v>
          </cell>
          <cell r="N318">
            <v>-169.43</v>
          </cell>
          <cell r="O318" t="str">
            <v>268-5000-10</v>
          </cell>
          <cell r="P318">
            <v>541645.42000000004</v>
          </cell>
          <cell r="Q318" t="str">
            <v>267-4000-10</v>
          </cell>
          <cell r="R318">
            <v>-286498.83</v>
          </cell>
          <cell r="S318" t="str">
            <v>268-4015-10</v>
          </cell>
          <cell r="T318">
            <v>-62001.75</v>
          </cell>
          <cell r="U318" t="str">
            <v>268-4499-10</v>
          </cell>
          <cell r="V318">
            <v>33497</v>
          </cell>
          <cell r="W318" t="str">
            <v>258-4000-10</v>
          </cell>
          <cell r="X318">
            <v>-24.17</v>
          </cell>
        </row>
        <row r="319">
          <cell r="A319" t="str">
            <v>269-4300-10</v>
          </cell>
          <cell r="B319">
            <v>-3833.5</v>
          </cell>
          <cell r="C319" t="str">
            <v>267-4310-10</v>
          </cell>
          <cell r="D319">
            <v>-10.74</v>
          </cell>
          <cell r="E319" t="str">
            <v>269-4010-10</v>
          </cell>
          <cell r="F319">
            <v>-2393.9899999999998</v>
          </cell>
          <cell r="G319" t="str">
            <v>269-4000-10</v>
          </cell>
          <cell r="H319">
            <v>-8384.6200000000008</v>
          </cell>
          <cell r="I319" t="str">
            <v>269-4020-10</v>
          </cell>
          <cell r="J319">
            <v>-61303.77</v>
          </cell>
          <cell r="K319" t="str">
            <v>269-4310-10</v>
          </cell>
          <cell r="L319">
            <v>-13.58</v>
          </cell>
          <cell r="M319" t="str">
            <v>268-4400-10</v>
          </cell>
          <cell r="N319">
            <v>-1000.19</v>
          </cell>
          <cell r="O319" t="str">
            <v>268-5001-10</v>
          </cell>
          <cell r="P319">
            <v>-0.01</v>
          </cell>
          <cell r="Q319" t="str">
            <v>267-4001-10</v>
          </cell>
          <cell r="R319">
            <v>-2243</v>
          </cell>
          <cell r="S319" t="str">
            <v>268-4016-10</v>
          </cell>
          <cell r="T319">
            <v>15555</v>
          </cell>
          <cell r="U319" t="str">
            <v>268-5000-10</v>
          </cell>
          <cell r="V319">
            <v>401009.5</v>
          </cell>
          <cell r="W319" t="str">
            <v>264-4000-10</v>
          </cell>
          <cell r="X319">
            <v>-233443.33</v>
          </cell>
        </row>
        <row r="320">
          <cell r="A320" t="str">
            <v>269-4310-10</v>
          </cell>
          <cell r="B320">
            <v>-16.190000000000001</v>
          </cell>
          <cell r="C320" t="str">
            <v>267-4400-10</v>
          </cell>
          <cell r="D320">
            <v>-1266.74</v>
          </cell>
          <cell r="E320" t="str">
            <v>269-4015-10</v>
          </cell>
          <cell r="F320">
            <v>-56403.040000000001</v>
          </cell>
          <cell r="G320" t="str">
            <v>269-4010-10</v>
          </cell>
          <cell r="H320">
            <v>-2187.2800000000002</v>
          </cell>
          <cell r="I320" t="str">
            <v>269-4100-10</v>
          </cell>
          <cell r="J320">
            <v>-29386.17</v>
          </cell>
          <cell r="K320" t="str">
            <v>269-4400-10</v>
          </cell>
          <cell r="L320">
            <v>-48.48</v>
          </cell>
          <cell r="M320" t="str">
            <v>268-4499-10</v>
          </cell>
          <cell r="N320">
            <v>18882.009999999998</v>
          </cell>
          <cell r="O320" t="str">
            <v>269-4000-10</v>
          </cell>
          <cell r="P320">
            <v>-10260.83</v>
          </cell>
          <cell r="Q320" t="str">
            <v>267-4010-10</v>
          </cell>
          <cell r="R320">
            <v>-67668.210000000006</v>
          </cell>
          <cell r="S320" t="str">
            <v>268-4020-10</v>
          </cell>
          <cell r="T320">
            <v>-16953.23</v>
          </cell>
          <cell r="U320" t="str">
            <v>268-5001-10</v>
          </cell>
          <cell r="V320">
            <v>-0.01</v>
          </cell>
          <cell r="W320" t="str">
            <v>264-4001-10</v>
          </cell>
          <cell r="X320">
            <v>-3086</v>
          </cell>
        </row>
        <row r="321">
          <cell r="A321" t="str">
            <v>269-4400-10</v>
          </cell>
          <cell r="B321">
            <v>-47.66</v>
          </cell>
          <cell r="C321" t="str">
            <v>268-4000-10</v>
          </cell>
          <cell r="D321">
            <v>-214235.09</v>
          </cell>
          <cell r="E321" t="str">
            <v>269-4020-10</v>
          </cell>
          <cell r="F321">
            <v>-68065.48</v>
          </cell>
          <cell r="G321" t="str">
            <v>269-4015-10</v>
          </cell>
          <cell r="H321">
            <v>-50101.17</v>
          </cell>
          <cell r="I321" t="str">
            <v>269-4200-10</v>
          </cell>
          <cell r="J321">
            <v>-11137.02</v>
          </cell>
          <cell r="K321" t="str">
            <v>281-4000-10</v>
          </cell>
          <cell r="L321">
            <v>-9934.4</v>
          </cell>
          <cell r="M321" t="str">
            <v>268-5000-10</v>
          </cell>
          <cell r="N321">
            <v>548105.92000000004</v>
          </cell>
          <cell r="O321" t="str">
            <v>269-4010-10</v>
          </cell>
          <cell r="P321">
            <v>-2355.66</v>
          </cell>
          <cell r="Q321" t="str">
            <v>267-4015-10</v>
          </cell>
          <cell r="R321">
            <v>-9752.64</v>
          </cell>
          <cell r="S321" t="str">
            <v>268-4300-10</v>
          </cell>
          <cell r="T321">
            <v>-174.76</v>
          </cell>
          <cell r="U321" t="str">
            <v>269-4000-10</v>
          </cell>
          <cell r="V321">
            <v>-8079.71</v>
          </cell>
          <cell r="W321" t="str">
            <v>264-4010-10</v>
          </cell>
          <cell r="X321">
            <v>-69539.350000000006</v>
          </cell>
        </row>
        <row r="322">
          <cell r="A322" t="str">
            <v>281-4000-10</v>
          </cell>
          <cell r="B322">
            <v>-10241.02</v>
          </cell>
          <cell r="C322" t="str">
            <v>268-4001-10</v>
          </cell>
          <cell r="D322">
            <v>2215</v>
          </cell>
          <cell r="E322" t="str">
            <v>269-4100-10</v>
          </cell>
          <cell r="F322">
            <v>-27517.71</v>
          </cell>
          <cell r="G322" t="str">
            <v>269-4020-10</v>
          </cell>
          <cell r="H322">
            <v>-64005.96</v>
          </cell>
          <cell r="I322" t="str">
            <v>269-4300-10</v>
          </cell>
          <cell r="J322">
            <v>-3903.93</v>
          </cell>
          <cell r="K322" t="str">
            <v>281-4010-10</v>
          </cell>
          <cell r="L322">
            <v>-816.63</v>
          </cell>
          <cell r="M322" t="str">
            <v>268-5001-10</v>
          </cell>
          <cell r="N322">
            <v>-72035</v>
          </cell>
          <cell r="O322" t="str">
            <v>269-4015-10</v>
          </cell>
          <cell r="P322">
            <v>-54578.14</v>
          </cell>
          <cell r="Q322" t="str">
            <v>267-4020-10</v>
          </cell>
          <cell r="R322">
            <v>-78255.039999999994</v>
          </cell>
          <cell r="S322" t="str">
            <v>268-4400-10</v>
          </cell>
          <cell r="T322">
            <v>-990.58</v>
          </cell>
          <cell r="U322" t="str">
            <v>269-4010-10</v>
          </cell>
          <cell r="V322">
            <v>-2111.21</v>
          </cell>
          <cell r="W322" t="str">
            <v>264-4015-10</v>
          </cell>
          <cell r="X322">
            <v>-84511.21</v>
          </cell>
        </row>
        <row r="323">
          <cell r="A323" t="str">
            <v>281-4010-10</v>
          </cell>
          <cell r="B323">
            <v>-812.99</v>
          </cell>
          <cell r="C323" t="str">
            <v>268-4010-10</v>
          </cell>
          <cell r="D323">
            <v>-51239.67</v>
          </cell>
          <cell r="E323" t="str">
            <v>269-4200-10</v>
          </cell>
          <cell r="F323">
            <v>-10782.53</v>
          </cell>
          <cell r="G323" t="str">
            <v>269-4100-10</v>
          </cell>
          <cell r="H323">
            <v>-27761.45</v>
          </cell>
          <cell r="I323" t="str">
            <v>269-4310-10</v>
          </cell>
          <cell r="J323">
            <v>-14.26</v>
          </cell>
          <cell r="K323" t="str">
            <v>281-4015-10</v>
          </cell>
          <cell r="L323">
            <v>-68.2</v>
          </cell>
          <cell r="M323" t="str">
            <v>269-4000-10</v>
          </cell>
          <cell r="N323">
            <v>-8299.66</v>
          </cell>
          <cell r="O323" t="str">
            <v>269-4020-10</v>
          </cell>
          <cell r="P323">
            <v>-69481.259999999995</v>
          </cell>
          <cell r="Q323" t="str">
            <v>267-4021-10</v>
          </cell>
          <cell r="R323">
            <v>-1762</v>
          </cell>
          <cell r="S323" t="str">
            <v>268-4499-10</v>
          </cell>
          <cell r="T323">
            <v>-0.01</v>
          </cell>
          <cell r="U323" t="str">
            <v>269-4015-10</v>
          </cell>
          <cell r="V323">
            <v>-52664.81</v>
          </cell>
          <cell r="W323" t="str">
            <v>264-4020-10</v>
          </cell>
          <cell r="X323">
            <v>-109792.09</v>
          </cell>
        </row>
        <row r="324">
          <cell r="A324" t="str">
            <v>281-4015-10</v>
          </cell>
          <cell r="B324">
            <v>-74.64</v>
          </cell>
          <cell r="C324" t="str">
            <v>268-4015-10</v>
          </cell>
          <cell r="D324">
            <v>-57915.82</v>
          </cell>
          <cell r="E324" t="str">
            <v>269-4300-10</v>
          </cell>
          <cell r="F324">
            <v>-3864.04</v>
          </cell>
          <cell r="G324" t="str">
            <v>269-4200-10</v>
          </cell>
          <cell r="H324">
            <v>-10710.52</v>
          </cell>
          <cell r="I324" t="str">
            <v>269-4400-10</v>
          </cell>
          <cell r="J324">
            <v>-49.07</v>
          </cell>
          <cell r="K324" t="str">
            <v>281-4020-10</v>
          </cell>
          <cell r="L324">
            <v>-23.45</v>
          </cell>
          <cell r="M324" t="str">
            <v>269-4010-10</v>
          </cell>
          <cell r="N324">
            <v>-2214.1</v>
          </cell>
          <cell r="O324" t="str">
            <v>269-4100-10</v>
          </cell>
          <cell r="P324">
            <v>-34732.01</v>
          </cell>
          <cell r="Q324" t="str">
            <v>267-4100-10</v>
          </cell>
          <cell r="R324">
            <v>-45867.44</v>
          </cell>
          <cell r="S324" t="str">
            <v>268-5000-10</v>
          </cell>
          <cell r="T324">
            <v>524499.92000000004</v>
          </cell>
          <cell r="U324" t="str">
            <v>269-4020-10</v>
          </cell>
          <cell r="V324">
            <v>-67958.990000000005</v>
          </cell>
          <cell r="W324" t="str">
            <v>264-4100-10</v>
          </cell>
          <cell r="X324">
            <v>-43410.84</v>
          </cell>
        </row>
        <row r="325">
          <cell r="A325" t="str">
            <v>281-4020-10</v>
          </cell>
          <cell r="B325">
            <v>-23.78</v>
          </cell>
          <cell r="C325" t="str">
            <v>268-4016-10</v>
          </cell>
          <cell r="D325">
            <v>3465</v>
          </cell>
          <cell r="E325" t="str">
            <v>269-4310-10</v>
          </cell>
          <cell r="F325">
            <v>-14.74</v>
          </cell>
          <cell r="G325" t="str">
            <v>269-4300-10</v>
          </cell>
          <cell r="H325">
            <v>-3892.21</v>
          </cell>
          <cell r="I325" t="str">
            <v>281-4000-10</v>
          </cell>
          <cell r="J325">
            <v>-9819</v>
          </cell>
          <cell r="K325" t="str">
            <v>281-4100-10</v>
          </cell>
          <cell r="L325">
            <v>-1.82</v>
          </cell>
          <cell r="M325" t="str">
            <v>269-4015-10</v>
          </cell>
          <cell r="N325">
            <v>-53661.56</v>
          </cell>
          <cell r="O325" t="str">
            <v>269-4200-10</v>
          </cell>
          <cell r="P325">
            <v>-14525.3</v>
          </cell>
          <cell r="Q325" t="str">
            <v>267-4200-10</v>
          </cell>
          <cell r="R325">
            <v>-18433.22</v>
          </cell>
          <cell r="S325" t="str">
            <v>268-5001-10</v>
          </cell>
          <cell r="T325">
            <v>-52212</v>
          </cell>
          <cell r="U325" t="str">
            <v>269-4100-10</v>
          </cell>
          <cell r="V325">
            <v>-30296.02</v>
          </cell>
          <cell r="W325" t="str">
            <v>264-4200-10</v>
          </cell>
          <cell r="X325">
            <v>-18500.91</v>
          </cell>
        </row>
        <row r="326">
          <cell r="A326" t="str">
            <v>281-4100-10</v>
          </cell>
          <cell r="B326">
            <v>-2.33</v>
          </cell>
          <cell r="C326" t="str">
            <v>268-4020-10</v>
          </cell>
          <cell r="D326">
            <v>-19795.91</v>
          </cell>
          <cell r="E326" t="str">
            <v>269-4400-10</v>
          </cell>
          <cell r="F326">
            <v>-48.05</v>
          </cell>
          <cell r="G326" t="str">
            <v>269-4310-10</v>
          </cell>
          <cell r="H326">
            <v>-13.91</v>
          </cell>
          <cell r="I326" t="str">
            <v>281-4010-10</v>
          </cell>
          <cell r="J326">
            <v>-799.34</v>
          </cell>
          <cell r="K326" t="str">
            <v>281-4300-10</v>
          </cell>
          <cell r="L326">
            <v>-15.86</v>
          </cell>
          <cell r="M326" t="str">
            <v>269-4020-10</v>
          </cell>
          <cell r="N326">
            <v>-68751.399999999994</v>
          </cell>
          <cell r="O326" t="str">
            <v>269-4300-10</v>
          </cell>
          <cell r="P326">
            <v>-4119.6099999999997</v>
          </cell>
          <cell r="Q326" t="str">
            <v>267-4300-10</v>
          </cell>
          <cell r="R326">
            <v>-212.33</v>
          </cell>
          <cell r="S326" t="str">
            <v>269-4000-10</v>
          </cell>
          <cell r="T326">
            <v>-8725.89</v>
          </cell>
          <cell r="U326" t="str">
            <v>269-4200-10</v>
          </cell>
          <cell r="V326">
            <v>-13141.48</v>
          </cell>
          <cell r="W326" t="str">
            <v>264-4300-10</v>
          </cell>
          <cell r="X326">
            <v>-6989.26</v>
          </cell>
        </row>
        <row r="327">
          <cell r="A327" t="str">
            <v>281-4300-10</v>
          </cell>
          <cell r="B327">
            <v>-17.18</v>
          </cell>
          <cell r="C327" t="str">
            <v>268-4300-10</v>
          </cell>
          <cell r="D327">
            <v>-167.12</v>
          </cell>
          <cell r="E327" t="str">
            <v>281-4000-10</v>
          </cell>
          <cell r="F327">
            <v>-9803.92</v>
          </cell>
          <cell r="G327" t="str">
            <v>269-4400-10</v>
          </cell>
          <cell r="H327">
            <v>-46.36</v>
          </cell>
          <cell r="I327" t="str">
            <v>281-4015-10</v>
          </cell>
          <cell r="J327">
            <v>-65.349999999999994</v>
          </cell>
          <cell r="K327" t="str">
            <v>281-4310-10</v>
          </cell>
          <cell r="L327">
            <v>-5.58</v>
          </cell>
          <cell r="M327" t="str">
            <v>269-4100-10</v>
          </cell>
          <cell r="N327">
            <v>-34391.64</v>
          </cell>
          <cell r="O327" t="str">
            <v>269-4310-10</v>
          </cell>
          <cell r="P327">
            <v>-16.2</v>
          </cell>
          <cell r="Q327" t="str">
            <v>267-4310-10</v>
          </cell>
          <cell r="R327">
            <v>-12.61</v>
          </cell>
          <cell r="S327" t="str">
            <v>269-4010-10</v>
          </cell>
          <cell r="T327">
            <v>-2201.71</v>
          </cell>
          <cell r="U327" t="str">
            <v>269-4300-10</v>
          </cell>
          <cell r="V327">
            <v>-4119.82</v>
          </cell>
          <cell r="W327" t="str">
            <v>264-4400-10</v>
          </cell>
          <cell r="X327">
            <v>-1571.92</v>
          </cell>
        </row>
        <row r="328">
          <cell r="A328" t="str">
            <v>281-4310-10</v>
          </cell>
          <cell r="B328">
            <v>-6.88</v>
          </cell>
          <cell r="C328" t="str">
            <v>268-4400-10</v>
          </cell>
          <cell r="D328">
            <v>-1034.47</v>
          </cell>
          <cell r="E328" t="str">
            <v>281-4010-10</v>
          </cell>
          <cell r="F328">
            <v>-756.25</v>
          </cell>
          <cell r="G328" t="str">
            <v>281-4000-10</v>
          </cell>
          <cell r="H328">
            <v>-9230.93</v>
          </cell>
          <cell r="I328" t="str">
            <v>281-4020-10</v>
          </cell>
          <cell r="J328">
            <v>-22.94</v>
          </cell>
          <cell r="K328" t="str">
            <v>281-4400-10</v>
          </cell>
          <cell r="L328">
            <v>-72.8</v>
          </cell>
          <cell r="M328" t="str">
            <v>269-4200-10</v>
          </cell>
          <cell r="N328">
            <v>-13271.87</v>
          </cell>
          <cell r="O328" t="str">
            <v>269-4400-10</v>
          </cell>
          <cell r="P328">
            <v>-48.35</v>
          </cell>
          <cell r="Q328" t="str">
            <v>267-4400-10</v>
          </cell>
          <cell r="R328">
            <v>-1337.33</v>
          </cell>
          <cell r="S328" t="str">
            <v>269-4015-10</v>
          </cell>
          <cell r="T328">
            <v>-55236.68</v>
          </cell>
          <cell r="U328" t="str">
            <v>269-4310-10</v>
          </cell>
          <cell r="V328">
            <v>-15.52</v>
          </cell>
          <cell r="W328" t="str">
            <v>264-4499-10</v>
          </cell>
          <cell r="X328">
            <v>0.01</v>
          </cell>
        </row>
        <row r="329">
          <cell r="A329" t="str">
            <v>281-4400-10</v>
          </cell>
          <cell r="B329">
            <v>-72.58</v>
          </cell>
          <cell r="C329" t="str">
            <v>268-4499-10</v>
          </cell>
          <cell r="D329">
            <v>13171</v>
          </cell>
          <cell r="E329" t="str">
            <v>281-4015-10</v>
          </cell>
          <cell r="F329">
            <v>-69.3</v>
          </cell>
          <cell r="G329" t="str">
            <v>281-4010-10</v>
          </cell>
          <cell r="H329">
            <v>-793.24</v>
          </cell>
          <cell r="I329" t="str">
            <v>281-4100-10</v>
          </cell>
          <cell r="J329">
            <v>-2.25</v>
          </cell>
          <cell r="K329" t="str">
            <v>282-4000-10</v>
          </cell>
          <cell r="L329">
            <v>859816.01</v>
          </cell>
          <cell r="M329" t="str">
            <v>269-4300-10</v>
          </cell>
          <cell r="N329">
            <v>-4119.72</v>
          </cell>
          <cell r="O329" t="str">
            <v>281-4000-10</v>
          </cell>
          <cell r="P329">
            <v>-9878.92</v>
          </cell>
          <cell r="Q329" t="str">
            <v>268-4000-10</v>
          </cell>
          <cell r="R329">
            <v>-210483.58</v>
          </cell>
          <cell r="S329" t="str">
            <v>269-4020-10</v>
          </cell>
          <cell r="T329">
            <v>-74546.95</v>
          </cell>
          <cell r="U329" t="str">
            <v>269-4400-10</v>
          </cell>
          <cell r="V329">
            <v>-48.1</v>
          </cell>
          <cell r="W329" t="str">
            <v>264-5000-10</v>
          </cell>
          <cell r="X329">
            <v>592530.85</v>
          </cell>
        </row>
        <row r="330">
          <cell r="A330" t="str">
            <v>282-4000-10</v>
          </cell>
          <cell r="B330">
            <v>1523079</v>
          </cell>
          <cell r="C330" t="str">
            <v>268-5000-10</v>
          </cell>
          <cell r="D330">
            <v>512915.5</v>
          </cell>
          <cell r="E330" t="str">
            <v>281-4020-10</v>
          </cell>
          <cell r="F330">
            <v>-21.93</v>
          </cell>
          <cell r="G330" t="str">
            <v>281-4015-10</v>
          </cell>
          <cell r="H330">
            <v>-66.989999999999995</v>
          </cell>
          <cell r="I330" t="str">
            <v>281-4300-10</v>
          </cell>
          <cell r="J330">
            <v>-17</v>
          </cell>
          <cell r="K330" t="str">
            <v>284-4000-10</v>
          </cell>
          <cell r="L330">
            <v>-74.5</v>
          </cell>
          <cell r="M330" t="str">
            <v>269-4310-10</v>
          </cell>
          <cell r="N330">
            <v>-13.71</v>
          </cell>
          <cell r="O330" t="str">
            <v>281-4010-10</v>
          </cell>
          <cell r="P330">
            <v>-830.01</v>
          </cell>
          <cell r="Q330" t="str">
            <v>268-4001-10</v>
          </cell>
          <cell r="R330">
            <v>577</v>
          </cell>
          <cell r="S330" t="str">
            <v>269-4100-10</v>
          </cell>
          <cell r="T330">
            <v>-33483.629999999997</v>
          </cell>
          <cell r="U330" t="str">
            <v>281-4000-10</v>
          </cell>
          <cell r="V330">
            <v>-10350.33</v>
          </cell>
          <cell r="W330" t="str">
            <v>264-5001-10</v>
          </cell>
          <cell r="X330">
            <v>-21686.01</v>
          </cell>
        </row>
        <row r="331">
          <cell r="A331" t="str">
            <v>284-4000-10</v>
          </cell>
          <cell r="B331">
            <v>-125.75</v>
          </cell>
          <cell r="C331" t="str">
            <v>268-5001-10</v>
          </cell>
          <cell r="D331">
            <v>-5680</v>
          </cell>
          <cell r="E331" t="str">
            <v>281-4100-10</v>
          </cell>
          <cell r="F331">
            <v>-1.84</v>
          </cell>
          <cell r="G331" t="str">
            <v>281-4020-10</v>
          </cell>
          <cell r="H331">
            <v>-24.05</v>
          </cell>
          <cell r="I331" t="str">
            <v>281-4310-10</v>
          </cell>
          <cell r="J331">
            <v>-6.3</v>
          </cell>
          <cell r="K331" t="str">
            <v>285-4000-10</v>
          </cell>
          <cell r="L331">
            <v>1088.5</v>
          </cell>
          <cell r="M331" t="str">
            <v>269-4400-10</v>
          </cell>
          <cell r="N331">
            <v>-48.5</v>
          </cell>
          <cell r="O331" t="str">
            <v>281-4015-10</v>
          </cell>
          <cell r="P331">
            <v>-67.95</v>
          </cell>
          <cell r="Q331" t="str">
            <v>268-4010-10</v>
          </cell>
          <cell r="R331">
            <v>-50439.29</v>
          </cell>
          <cell r="S331" t="str">
            <v>269-4200-10</v>
          </cell>
          <cell r="T331">
            <v>-14928.08</v>
          </cell>
          <cell r="U331" t="str">
            <v>281-4010-10</v>
          </cell>
          <cell r="V331">
            <v>-832.92</v>
          </cell>
          <cell r="W331" t="str">
            <v>265-4000-10</v>
          </cell>
          <cell r="X331">
            <v>-32591.7</v>
          </cell>
        </row>
        <row r="332">
          <cell r="A332" t="str">
            <v>285-4000-10</v>
          </cell>
          <cell r="B332">
            <v>-89</v>
          </cell>
          <cell r="C332" t="str">
            <v>269-4000-10</v>
          </cell>
          <cell r="D332">
            <v>-10431.959999999999</v>
          </cell>
          <cell r="E332" t="str">
            <v>281-4300-10</v>
          </cell>
          <cell r="F332">
            <v>-15.78</v>
          </cell>
          <cell r="G332" t="str">
            <v>281-4100-10</v>
          </cell>
          <cell r="H332">
            <v>-2.34</v>
          </cell>
          <cell r="I332" t="str">
            <v>281-4400-10</v>
          </cell>
          <cell r="J332">
            <v>-71.25</v>
          </cell>
          <cell r="K332" t="str">
            <v>287-4000-10</v>
          </cell>
          <cell r="L332">
            <v>-320</v>
          </cell>
          <cell r="M332" t="str">
            <v>281-4000-10</v>
          </cell>
          <cell r="N332">
            <v>-10140.32</v>
          </cell>
          <cell r="O332" t="str">
            <v>281-4020-10</v>
          </cell>
          <cell r="P332">
            <v>-23.53</v>
          </cell>
          <cell r="Q332" t="str">
            <v>268-4015-10</v>
          </cell>
          <cell r="R332">
            <v>-58953.49</v>
          </cell>
          <cell r="S332" t="str">
            <v>269-4300-10</v>
          </cell>
          <cell r="T332">
            <v>-4119.96</v>
          </cell>
          <cell r="U332" t="str">
            <v>281-4015-10</v>
          </cell>
          <cell r="V332">
            <v>-68.349999999999994</v>
          </cell>
          <cell r="W332" t="str">
            <v>265-4001-10</v>
          </cell>
          <cell r="X332">
            <v>32592.01</v>
          </cell>
        </row>
        <row r="333">
          <cell r="A333" t="str">
            <v>287-4000-10</v>
          </cell>
          <cell r="B333">
            <v>-300</v>
          </cell>
          <cell r="C333" t="str">
            <v>269-4010-10</v>
          </cell>
          <cell r="D333">
            <v>-2495.13</v>
          </cell>
          <cell r="E333" t="str">
            <v>281-4310-10</v>
          </cell>
          <cell r="F333">
            <v>-6.28</v>
          </cell>
          <cell r="G333" t="str">
            <v>281-4300-10</v>
          </cell>
          <cell r="H333">
            <v>-16.97</v>
          </cell>
          <cell r="I333" t="str">
            <v>282-4000-10</v>
          </cell>
          <cell r="J333">
            <v>17834</v>
          </cell>
          <cell r="K333" t="str">
            <v>288-4000-10</v>
          </cell>
          <cell r="L333">
            <v>-7529.5</v>
          </cell>
          <cell r="M333" t="str">
            <v>281-4010-10</v>
          </cell>
          <cell r="N333">
            <v>-813.3</v>
          </cell>
          <cell r="O333" t="str">
            <v>281-4100-10</v>
          </cell>
          <cell r="P333">
            <v>-1.82</v>
          </cell>
          <cell r="Q333" t="str">
            <v>268-4016-10</v>
          </cell>
          <cell r="R333">
            <v>904</v>
          </cell>
          <cell r="S333" t="str">
            <v>269-4310-10</v>
          </cell>
          <cell r="T333">
            <v>-13.67</v>
          </cell>
          <cell r="U333" t="str">
            <v>281-4020-10</v>
          </cell>
          <cell r="V333">
            <v>-23.62</v>
          </cell>
          <cell r="W333" t="str">
            <v>265-5001-10</v>
          </cell>
          <cell r="X333">
            <v>-0.01</v>
          </cell>
        </row>
        <row r="334">
          <cell r="A334" t="str">
            <v>288-4000-10</v>
          </cell>
          <cell r="B334">
            <v>-7746.3</v>
          </cell>
          <cell r="C334" t="str">
            <v>269-4015-10</v>
          </cell>
          <cell r="D334">
            <v>-54661.3</v>
          </cell>
          <cell r="E334" t="str">
            <v>281-4400-10</v>
          </cell>
          <cell r="F334">
            <v>-64.400000000000006</v>
          </cell>
          <cell r="G334" t="str">
            <v>281-4310-10</v>
          </cell>
          <cell r="H334">
            <v>-5.87</v>
          </cell>
          <cell r="I334" t="str">
            <v>284-4000-10</v>
          </cell>
          <cell r="J334">
            <v>-160.5</v>
          </cell>
          <cell r="K334" t="str">
            <v>289-4015-10</v>
          </cell>
          <cell r="L334">
            <v>-114563.17</v>
          </cell>
          <cell r="M334" t="str">
            <v>281-4015-10</v>
          </cell>
          <cell r="N334">
            <v>-70.58</v>
          </cell>
          <cell r="O334" t="str">
            <v>281-4300-10</v>
          </cell>
          <cell r="P334">
            <v>-17.18</v>
          </cell>
          <cell r="Q334" t="str">
            <v>268-4020-10</v>
          </cell>
          <cell r="R334">
            <v>-12455.46</v>
          </cell>
          <cell r="S334" t="str">
            <v>269-4400-10</v>
          </cell>
          <cell r="T334">
            <v>-48.04</v>
          </cell>
          <cell r="U334" t="str">
            <v>281-4100-10</v>
          </cell>
          <cell r="V334">
            <v>-1.82</v>
          </cell>
          <cell r="W334" t="str">
            <v>266-4499-10</v>
          </cell>
          <cell r="X334">
            <v>0.01</v>
          </cell>
        </row>
        <row r="335">
          <cell r="A335" t="str">
            <v>289-4010-10</v>
          </cell>
          <cell r="B335">
            <v>0</v>
          </cell>
          <cell r="C335" t="str">
            <v>269-4020-10</v>
          </cell>
          <cell r="D335">
            <v>-71974.06</v>
          </cell>
          <cell r="E335" t="str">
            <v>282-4000-10</v>
          </cell>
          <cell r="F335">
            <v>713948</v>
          </cell>
          <cell r="G335" t="str">
            <v>281-4400-10</v>
          </cell>
          <cell r="H335">
            <v>-72.8</v>
          </cell>
          <cell r="I335" t="str">
            <v>285-4000-10</v>
          </cell>
          <cell r="J335">
            <v>-1576.5</v>
          </cell>
          <cell r="K335" t="str">
            <v>289-4020-10</v>
          </cell>
          <cell r="L335">
            <v>-27258.799999999999</v>
          </cell>
          <cell r="M335" t="str">
            <v>281-4020-10</v>
          </cell>
          <cell r="N335">
            <v>-23.19</v>
          </cell>
          <cell r="O335" t="str">
            <v>281-4310-10</v>
          </cell>
          <cell r="P335">
            <v>-6.97</v>
          </cell>
          <cell r="Q335" t="str">
            <v>268-4300-10</v>
          </cell>
          <cell r="R335">
            <v>-156.56</v>
          </cell>
          <cell r="S335" t="str">
            <v>281-4000-10</v>
          </cell>
          <cell r="T335">
            <v>-9936.9500000000007</v>
          </cell>
          <cell r="U335" t="str">
            <v>281-4300-10</v>
          </cell>
          <cell r="V335">
            <v>-17.82</v>
          </cell>
          <cell r="W335" t="str">
            <v>266-5000-10</v>
          </cell>
          <cell r="X335">
            <v>631017.47</v>
          </cell>
        </row>
        <row r="336">
          <cell r="A336" t="str">
            <v>289-4015-10</v>
          </cell>
          <cell r="B336">
            <v>-127545.28</v>
          </cell>
          <cell r="C336" t="str">
            <v>269-4100-10</v>
          </cell>
          <cell r="D336">
            <v>-27607.5</v>
          </cell>
          <cell r="E336" t="str">
            <v>284-4000-10</v>
          </cell>
          <cell r="F336">
            <v>-63</v>
          </cell>
          <cell r="G336" t="str">
            <v>282-4000-10</v>
          </cell>
          <cell r="H336">
            <v>800111</v>
          </cell>
          <cell r="I336" t="str">
            <v>287-4000-10</v>
          </cell>
          <cell r="J336">
            <v>-320</v>
          </cell>
          <cell r="K336" t="str">
            <v>289-4100-10</v>
          </cell>
          <cell r="L336">
            <v>-40309.910000000003</v>
          </cell>
          <cell r="M336" t="str">
            <v>281-4100-10</v>
          </cell>
          <cell r="N336">
            <v>-1.75</v>
          </cell>
          <cell r="O336" t="str">
            <v>281-4400-10</v>
          </cell>
          <cell r="P336">
            <v>-72.8</v>
          </cell>
          <cell r="Q336" t="str">
            <v>268-4400-10</v>
          </cell>
          <cell r="R336">
            <v>-997.18</v>
          </cell>
          <cell r="S336" t="str">
            <v>281-4010-10</v>
          </cell>
          <cell r="T336">
            <v>-818.96</v>
          </cell>
          <cell r="U336" t="str">
            <v>281-4310-10</v>
          </cell>
          <cell r="V336">
            <v>-6.29</v>
          </cell>
          <cell r="W336" t="str">
            <v>266-5001-10</v>
          </cell>
          <cell r="X336">
            <v>-227025.01</v>
          </cell>
        </row>
        <row r="337">
          <cell r="A337" t="str">
            <v>289-4020-10</v>
          </cell>
          <cell r="B337">
            <v>-117565.92</v>
          </cell>
          <cell r="C337" t="str">
            <v>269-4200-10</v>
          </cell>
          <cell r="D337">
            <v>-10597.61</v>
          </cell>
          <cell r="E337" t="str">
            <v>285-4000-10</v>
          </cell>
          <cell r="F337">
            <v>-118.5</v>
          </cell>
          <cell r="G337" t="str">
            <v>284-4000-10</v>
          </cell>
          <cell r="H337">
            <v>-775.25</v>
          </cell>
          <cell r="I337" t="str">
            <v>288-4000-10</v>
          </cell>
          <cell r="J337">
            <v>-9114.1</v>
          </cell>
          <cell r="K337" t="str">
            <v>289-4200-10</v>
          </cell>
          <cell r="L337">
            <v>-11192.13</v>
          </cell>
          <cell r="M337" t="str">
            <v>281-4300-10</v>
          </cell>
          <cell r="N337">
            <v>-17.73</v>
          </cell>
          <cell r="O337" t="str">
            <v>282-4000-10</v>
          </cell>
          <cell r="P337">
            <v>1778399</v>
          </cell>
          <cell r="Q337" t="str">
            <v>268-4499-10</v>
          </cell>
          <cell r="R337">
            <v>63758</v>
          </cell>
          <cell r="S337" t="str">
            <v>281-4015-10</v>
          </cell>
          <cell r="T337">
            <v>-70.8</v>
          </cell>
          <cell r="U337" t="str">
            <v>281-4400-10</v>
          </cell>
          <cell r="V337">
            <v>-72.59</v>
          </cell>
          <cell r="W337" t="str">
            <v>267-4000-10</v>
          </cell>
          <cell r="X337">
            <v>-219071.45</v>
          </cell>
        </row>
        <row r="338">
          <cell r="A338" t="str">
            <v>289-4100-10</v>
          </cell>
          <cell r="B338">
            <v>-40746.17</v>
          </cell>
          <cell r="C338" t="str">
            <v>269-4300-10</v>
          </cell>
          <cell r="D338">
            <v>-3865.1</v>
          </cell>
          <cell r="E338" t="str">
            <v>287-4000-10</v>
          </cell>
          <cell r="F338">
            <v>-300</v>
          </cell>
          <cell r="G338" t="str">
            <v>285-4000-10</v>
          </cell>
          <cell r="H338">
            <v>-173</v>
          </cell>
          <cell r="I338" t="str">
            <v>289-4015-10</v>
          </cell>
          <cell r="J338">
            <v>-105472.93</v>
          </cell>
          <cell r="K338" t="str">
            <v>289-4300-10</v>
          </cell>
          <cell r="L338">
            <v>-36230.839999999997</v>
          </cell>
          <cell r="M338" t="str">
            <v>281-4310-10</v>
          </cell>
          <cell r="N338">
            <v>-5.26</v>
          </cell>
          <cell r="O338" t="str">
            <v>284-4000-10</v>
          </cell>
          <cell r="P338">
            <v>-73.5</v>
          </cell>
          <cell r="Q338" t="str">
            <v>268-5000-10</v>
          </cell>
          <cell r="R338">
            <v>457454.02</v>
          </cell>
          <cell r="S338" t="str">
            <v>281-4020-10</v>
          </cell>
          <cell r="T338">
            <v>-24.51</v>
          </cell>
          <cell r="U338" t="str">
            <v>282-4000-10</v>
          </cell>
          <cell r="V338">
            <v>-0.01</v>
          </cell>
          <cell r="W338" t="str">
            <v>267-4001-10</v>
          </cell>
          <cell r="X338">
            <v>5482</v>
          </cell>
        </row>
        <row r="339">
          <cell r="A339" t="str">
            <v>289-4200-10</v>
          </cell>
          <cell r="B339">
            <v>-9390.26</v>
          </cell>
          <cell r="C339" t="str">
            <v>269-4310-10</v>
          </cell>
          <cell r="D339">
            <v>-15.47</v>
          </cell>
          <cell r="E339" t="str">
            <v>288-4000-10</v>
          </cell>
          <cell r="F339">
            <v>-7476.6</v>
          </cell>
          <cell r="G339" t="str">
            <v>287-4000-10</v>
          </cell>
          <cell r="H339">
            <v>-420</v>
          </cell>
          <cell r="I339" t="str">
            <v>289-4020-10</v>
          </cell>
          <cell r="J339">
            <v>-95618.78</v>
          </cell>
          <cell r="K339" t="str">
            <v>300-6010-10</v>
          </cell>
          <cell r="L339">
            <v>5873.15</v>
          </cell>
          <cell r="M339" t="str">
            <v>281-4400-10</v>
          </cell>
          <cell r="N339">
            <v>-70</v>
          </cell>
          <cell r="O339" t="str">
            <v>285-4000-10</v>
          </cell>
          <cell r="P339">
            <v>-168.5</v>
          </cell>
          <cell r="Q339" t="str">
            <v>268-5001-10</v>
          </cell>
          <cell r="R339">
            <v>-0.01</v>
          </cell>
          <cell r="S339" t="str">
            <v>281-4100-10</v>
          </cell>
          <cell r="T339">
            <v>-1.75</v>
          </cell>
          <cell r="U339" t="str">
            <v>284-4000-10</v>
          </cell>
          <cell r="V339">
            <v>-72.75</v>
          </cell>
          <cell r="W339" t="str">
            <v>267-4010-10</v>
          </cell>
          <cell r="X339">
            <v>-58851.01</v>
          </cell>
        </row>
        <row r="340">
          <cell r="A340" t="str">
            <v>289-4300-10</v>
          </cell>
          <cell r="B340">
            <v>-28093.94</v>
          </cell>
          <cell r="C340" t="str">
            <v>269-4400-10</v>
          </cell>
          <cell r="D340">
            <v>-50.35</v>
          </cell>
          <cell r="E340" t="str">
            <v>289-4015-10</v>
          </cell>
          <cell r="F340">
            <v>-123905.97</v>
          </cell>
          <cell r="G340" t="str">
            <v>288-4000-10</v>
          </cell>
          <cell r="H340">
            <v>-8916.1</v>
          </cell>
          <cell r="I340" t="str">
            <v>289-4100-10</v>
          </cell>
          <cell r="J340">
            <v>-38833.86</v>
          </cell>
          <cell r="K340" t="str">
            <v>300-6030-10</v>
          </cell>
          <cell r="L340">
            <v>997.12</v>
          </cell>
          <cell r="M340" t="str">
            <v>282-4000-10</v>
          </cell>
          <cell r="N340">
            <v>501865.01</v>
          </cell>
          <cell r="O340" t="str">
            <v>287-4000-10</v>
          </cell>
          <cell r="P340">
            <v>-340</v>
          </cell>
          <cell r="Q340" t="str">
            <v>269-4000-10</v>
          </cell>
          <cell r="R340">
            <v>-10250.879999999999</v>
          </cell>
          <cell r="S340" t="str">
            <v>281-4300-10</v>
          </cell>
          <cell r="T340">
            <v>-17.350000000000001</v>
          </cell>
          <cell r="U340" t="str">
            <v>285-4000-10</v>
          </cell>
          <cell r="V340">
            <v>-140.5</v>
          </cell>
          <cell r="W340" t="str">
            <v>267-4015-10</v>
          </cell>
          <cell r="X340">
            <v>-8068.72</v>
          </cell>
        </row>
        <row r="341">
          <cell r="A341" t="str">
            <v>300-6010-10</v>
          </cell>
          <cell r="B341">
            <v>7274.82</v>
          </cell>
          <cell r="C341" t="str">
            <v>281-4000-10</v>
          </cell>
          <cell r="D341">
            <v>-9870.64</v>
          </cell>
          <cell r="E341" t="str">
            <v>289-4020-10</v>
          </cell>
          <cell r="F341">
            <v>-111342.7</v>
          </cell>
          <cell r="G341" t="str">
            <v>289-4015-10</v>
          </cell>
          <cell r="H341">
            <v>-109813.19</v>
          </cell>
          <cell r="I341" t="str">
            <v>289-4200-10</v>
          </cell>
          <cell r="J341">
            <v>-10286.74</v>
          </cell>
          <cell r="K341" t="str">
            <v>300-6070-10</v>
          </cell>
          <cell r="L341">
            <v>-160.52000000000001</v>
          </cell>
          <cell r="M341" t="str">
            <v>284-4000-10</v>
          </cell>
          <cell r="N341">
            <v>-52.25</v>
          </cell>
          <cell r="O341" t="str">
            <v>288-4000-10</v>
          </cell>
          <cell r="P341">
            <v>-10550.6</v>
          </cell>
          <cell r="Q341" t="str">
            <v>269-4010-10</v>
          </cell>
          <cell r="R341">
            <v>-2456.61</v>
          </cell>
          <cell r="S341" t="str">
            <v>281-4310-10</v>
          </cell>
          <cell r="T341">
            <v>-5.59</v>
          </cell>
          <cell r="U341" t="str">
            <v>287-4000-10</v>
          </cell>
          <cell r="V341">
            <v>-320</v>
          </cell>
          <cell r="W341" t="str">
            <v>267-4020-10</v>
          </cell>
          <cell r="X341">
            <v>-69891.240000000005</v>
          </cell>
        </row>
        <row r="342">
          <cell r="A342" t="str">
            <v>300-6030-10</v>
          </cell>
          <cell r="B342">
            <v>432.03</v>
          </cell>
          <cell r="C342" t="str">
            <v>281-4010-10</v>
          </cell>
          <cell r="D342">
            <v>-864.15</v>
          </cell>
          <cell r="E342" t="str">
            <v>289-4100-10</v>
          </cell>
          <cell r="F342">
            <v>-36364.720000000001</v>
          </cell>
          <cell r="G342" t="str">
            <v>289-4020-10</v>
          </cell>
          <cell r="H342">
            <v>-102853.37</v>
          </cell>
          <cell r="I342" t="str">
            <v>289-4300-10</v>
          </cell>
          <cell r="J342">
            <v>-28604.37</v>
          </cell>
          <cell r="K342" t="str">
            <v>300-6170-10</v>
          </cell>
          <cell r="L342">
            <v>493.48</v>
          </cell>
          <cell r="M342" t="str">
            <v>285-4000-10</v>
          </cell>
          <cell r="N342">
            <v>-131.5</v>
          </cell>
          <cell r="O342" t="str">
            <v>289-4015-10</v>
          </cell>
          <cell r="P342">
            <v>-112625.44</v>
          </cell>
          <cell r="Q342" t="str">
            <v>269-4015-10</v>
          </cell>
          <cell r="R342">
            <v>-52784.79</v>
          </cell>
          <cell r="S342" t="str">
            <v>281-4400-10</v>
          </cell>
          <cell r="T342">
            <v>-69.25</v>
          </cell>
          <cell r="U342" t="str">
            <v>288-4000-10</v>
          </cell>
          <cell r="V342">
            <v>-7175.2</v>
          </cell>
          <cell r="W342" t="str">
            <v>267-4021-10</v>
          </cell>
          <cell r="X342">
            <v>4307</v>
          </cell>
        </row>
        <row r="343">
          <cell r="A343" t="str">
            <v>300-6070-10</v>
          </cell>
          <cell r="B343">
            <v>340.79</v>
          </cell>
          <cell r="C343" t="str">
            <v>281-4015-10</v>
          </cell>
          <cell r="D343">
            <v>-58.26</v>
          </cell>
          <cell r="E343" t="str">
            <v>289-4200-10</v>
          </cell>
          <cell r="F343">
            <v>-9959.32</v>
          </cell>
          <cell r="G343" t="str">
            <v>289-4100-10</v>
          </cell>
          <cell r="H343">
            <v>-36686.81</v>
          </cell>
          <cell r="I343" t="str">
            <v>300-6010-10</v>
          </cell>
          <cell r="J343">
            <v>8333.41</v>
          </cell>
          <cell r="K343" t="str">
            <v>300-6180-10</v>
          </cell>
          <cell r="L343">
            <v>118.09</v>
          </cell>
          <cell r="M343" t="str">
            <v>287-4000-10</v>
          </cell>
          <cell r="N343">
            <v>-320</v>
          </cell>
          <cell r="O343" t="str">
            <v>289-4020-10</v>
          </cell>
          <cell r="P343">
            <v>-99846.55</v>
          </cell>
          <cell r="Q343" t="str">
            <v>269-4020-10</v>
          </cell>
          <cell r="R343">
            <v>-70266.44</v>
          </cell>
          <cell r="S343" t="str">
            <v>282-4000-10</v>
          </cell>
          <cell r="T343">
            <v>-0.01</v>
          </cell>
          <cell r="U343" t="str">
            <v>289-4015-10</v>
          </cell>
          <cell r="V343">
            <v>-109143.49</v>
          </cell>
          <cell r="W343" t="str">
            <v>267-4100-10</v>
          </cell>
          <cell r="X343">
            <v>-37807.019999999997</v>
          </cell>
        </row>
        <row r="344">
          <cell r="A344" t="str">
            <v>300-6122-10</v>
          </cell>
          <cell r="B344">
            <v>52.2</v>
          </cell>
          <cell r="C344" t="str">
            <v>281-4020-10</v>
          </cell>
          <cell r="D344">
            <v>-22.88</v>
          </cell>
          <cell r="E344" t="str">
            <v>289-4300-10</v>
          </cell>
          <cell r="F344">
            <v>-28317.58</v>
          </cell>
          <cell r="G344" t="str">
            <v>289-4200-10</v>
          </cell>
          <cell r="H344">
            <v>-9892.81</v>
          </cell>
          <cell r="I344" t="str">
            <v>300-6030-10</v>
          </cell>
          <cell r="J344">
            <v>-360.59</v>
          </cell>
          <cell r="K344" t="str">
            <v>300-6190-10</v>
          </cell>
          <cell r="L344">
            <v>68.19</v>
          </cell>
          <cell r="M344" t="str">
            <v>288-4000-10</v>
          </cell>
          <cell r="N344">
            <v>-7295.9</v>
          </cell>
          <cell r="O344" t="str">
            <v>289-4100-10</v>
          </cell>
          <cell r="P344">
            <v>-40978.480000000003</v>
          </cell>
          <cell r="Q344" t="str">
            <v>269-4100-10</v>
          </cell>
          <cell r="R344">
            <v>-34944.65</v>
          </cell>
          <cell r="S344" t="str">
            <v>284-4000-10</v>
          </cell>
          <cell r="T344">
            <v>-75</v>
          </cell>
          <cell r="U344" t="str">
            <v>289-4020-10</v>
          </cell>
          <cell r="V344">
            <v>-101294.75</v>
          </cell>
          <cell r="W344" t="str">
            <v>267-4200-10</v>
          </cell>
          <cell r="X344">
            <v>-15386.77</v>
          </cell>
        </row>
        <row r="345">
          <cell r="A345" t="str">
            <v>300-6170-10</v>
          </cell>
          <cell r="B345">
            <v>580.13</v>
          </cell>
          <cell r="C345" t="str">
            <v>281-4100-10</v>
          </cell>
          <cell r="D345">
            <v>-2.08</v>
          </cell>
          <cell r="E345" t="str">
            <v>300-6010-10</v>
          </cell>
          <cell r="F345">
            <v>7989.41</v>
          </cell>
          <cell r="G345" t="str">
            <v>289-4300-10</v>
          </cell>
          <cell r="H345">
            <v>-28516.47</v>
          </cell>
          <cell r="I345" t="str">
            <v>300-6070-10</v>
          </cell>
          <cell r="J345">
            <v>428.06</v>
          </cell>
          <cell r="K345" t="str">
            <v>300-6200-10</v>
          </cell>
          <cell r="L345">
            <v>341.82</v>
          </cell>
          <cell r="M345" t="str">
            <v>289-4015-10</v>
          </cell>
          <cell r="N345">
            <v>-110925.71</v>
          </cell>
          <cell r="O345" t="str">
            <v>289-4200-10</v>
          </cell>
          <cell r="P345">
            <v>-13164.23</v>
          </cell>
          <cell r="Q345" t="str">
            <v>269-4200-10</v>
          </cell>
          <cell r="R345">
            <v>-14319.88</v>
          </cell>
          <cell r="S345" t="str">
            <v>285-4000-10</v>
          </cell>
          <cell r="T345">
            <v>-161</v>
          </cell>
          <cell r="U345" t="str">
            <v>289-4100-10</v>
          </cell>
          <cell r="V345">
            <v>-35744.69</v>
          </cell>
          <cell r="W345" t="str">
            <v>267-4300-10</v>
          </cell>
          <cell r="X345">
            <v>-3366.1</v>
          </cell>
        </row>
        <row r="346">
          <cell r="A346" t="str">
            <v>300-6180-10</v>
          </cell>
          <cell r="B346">
            <v>157.94999999999999</v>
          </cell>
          <cell r="C346" t="str">
            <v>281-4300-10</v>
          </cell>
          <cell r="D346">
            <v>-17.399999999999999</v>
          </cell>
          <cell r="E346" t="str">
            <v>300-6030-10</v>
          </cell>
          <cell r="F346">
            <v>646.59</v>
          </cell>
          <cell r="G346" t="str">
            <v>300-6010-10</v>
          </cell>
          <cell r="H346">
            <v>7921.14</v>
          </cell>
          <cell r="I346" t="str">
            <v>300-6122-10</v>
          </cell>
          <cell r="J346">
            <v>-14.4</v>
          </cell>
          <cell r="K346" t="str">
            <v>300-6210-10</v>
          </cell>
          <cell r="L346">
            <v>64.23</v>
          </cell>
          <cell r="M346" t="str">
            <v>289-4020-10</v>
          </cell>
          <cell r="N346">
            <v>-99499.34</v>
          </cell>
          <cell r="O346" t="str">
            <v>289-4300-10</v>
          </cell>
          <cell r="P346">
            <v>-36245.589999999997</v>
          </cell>
          <cell r="Q346" t="str">
            <v>269-4300-10</v>
          </cell>
          <cell r="R346">
            <v>-4119.13</v>
          </cell>
          <cell r="S346" t="str">
            <v>287-4000-10</v>
          </cell>
          <cell r="T346">
            <v>-320</v>
          </cell>
          <cell r="U346" t="str">
            <v>289-4200-10</v>
          </cell>
          <cell r="V346">
            <v>-11910.08</v>
          </cell>
          <cell r="W346" t="str">
            <v>267-4310-10</v>
          </cell>
          <cell r="X346">
            <v>-9.1999999999999993</v>
          </cell>
        </row>
        <row r="347">
          <cell r="A347" t="str">
            <v>300-6190-10</v>
          </cell>
          <cell r="B347">
            <v>81.8</v>
          </cell>
          <cell r="C347" t="str">
            <v>281-4310-10</v>
          </cell>
          <cell r="D347">
            <v>-6.53</v>
          </cell>
          <cell r="E347" t="str">
            <v>300-6070-10</v>
          </cell>
          <cell r="F347">
            <v>1357.28</v>
          </cell>
          <cell r="G347" t="str">
            <v>300-6030-10</v>
          </cell>
          <cell r="H347">
            <v>1196.72</v>
          </cell>
          <cell r="I347" t="str">
            <v>300-6170-10</v>
          </cell>
          <cell r="J347">
            <v>640.55999999999995</v>
          </cell>
          <cell r="K347" t="str">
            <v>300-6220-10</v>
          </cell>
          <cell r="L347">
            <v>884</v>
          </cell>
          <cell r="M347" t="str">
            <v>289-4100-10</v>
          </cell>
          <cell r="N347">
            <v>-40576.870000000003</v>
          </cell>
          <cell r="O347" t="str">
            <v>300-6010-10</v>
          </cell>
          <cell r="P347">
            <v>5622.83</v>
          </cell>
          <cell r="Q347" t="str">
            <v>269-4310-10</v>
          </cell>
          <cell r="R347">
            <v>-16.38</v>
          </cell>
          <cell r="S347" t="str">
            <v>288-4000-10</v>
          </cell>
          <cell r="T347">
            <v>-7193.6</v>
          </cell>
          <cell r="U347" t="str">
            <v>289-4300-10</v>
          </cell>
          <cell r="V347">
            <v>-36242.449999999997</v>
          </cell>
          <cell r="W347" t="str">
            <v>267-4400-10</v>
          </cell>
          <cell r="X347">
            <v>-1329.84</v>
          </cell>
        </row>
        <row r="348">
          <cell r="A348" t="str">
            <v>300-6200-10</v>
          </cell>
          <cell r="B348">
            <v>383.82</v>
          </cell>
          <cell r="C348" t="str">
            <v>281-4400-10</v>
          </cell>
          <cell r="D348">
            <v>-73.73</v>
          </cell>
          <cell r="E348" t="str">
            <v>300-6170-10</v>
          </cell>
          <cell r="F348">
            <v>635.92999999999995</v>
          </cell>
          <cell r="G348" t="str">
            <v>300-6070-10</v>
          </cell>
          <cell r="H348">
            <v>-313.22000000000003</v>
          </cell>
          <cell r="I348" t="str">
            <v>300-6180-10</v>
          </cell>
          <cell r="J348">
            <v>163.53</v>
          </cell>
          <cell r="K348" t="str">
            <v>300-6700-10</v>
          </cell>
          <cell r="L348">
            <v>265.02999999999997</v>
          </cell>
          <cell r="M348" t="str">
            <v>289-4200-10</v>
          </cell>
          <cell r="N348">
            <v>-12028.25</v>
          </cell>
          <cell r="O348" t="str">
            <v>300-6030-10</v>
          </cell>
          <cell r="P348">
            <v>354.25</v>
          </cell>
          <cell r="Q348" t="str">
            <v>269-4400-10</v>
          </cell>
          <cell r="R348">
            <v>-48.35</v>
          </cell>
          <cell r="S348" t="str">
            <v>289-4015-10</v>
          </cell>
          <cell r="T348">
            <v>-113961.55</v>
          </cell>
          <cell r="U348" t="str">
            <v>300-6010-10</v>
          </cell>
          <cell r="V348">
            <v>7564.37</v>
          </cell>
          <cell r="W348" t="str">
            <v>268-4000-10</v>
          </cell>
          <cell r="X348">
            <v>-160955.67000000001</v>
          </cell>
        </row>
        <row r="349">
          <cell r="A349" t="str">
            <v>300-6210-10</v>
          </cell>
          <cell r="B349">
            <v>173.47</v>
          </cell>
          <cell r="C349" t="str">
            <v>282-4000-10</v>
          </cell>
          <cell r="D349">
            <v>78191</v>
          </cell>
          <cell r="E349" t="str">
            <v>300-6180-10</v>
          </cell>
          <cell r="F349">
            <v>194.87</v>
          </cell>
          <cell r="G349" t="str">
            <v>300-6122-10</v>
          </cell>
          <cell r="H349">
            <v>43.2</v>
          </cell>
          <cell r="I349" t="str">
            <v>300-6190-10</v>
          </cell>
          <cell r="J349">
            <v>84.72</v>
          </cell>
          <cell r="K349" t="str">
            <v>300-6901-10</v>
          </cell>
          <cell r="L349">
            <v>-2952</v>
          </cell>
          <cell r="M349" t="str">
            <v>289-4300-10</v>
          </cell>
          <cell r="N349">
            <v>-36234.080000000002</v>
          </cell>
          <cell r="O349" t="str">
            <v>300-6070-10</v>
          </cell>
          <cell r="P349">
            <v>4830.78</v>
          </cell>
          <cell r="Q349" t="str">
            <v>281-4000-10</v>
          </cell>
          <cell r="R349">
            <v>-10226.950000000001</v>
          </cell>
          <cell r="S349" t="str">
            <v>289-4020-10</v>
          </cell>
          <cell r="T349">
            <v>-109808.29</v>
          </cell>
          <cell r="U349" t="str">
            <v>300-6030-10</v>
          </cell>
          <cell r="V349">
            <v>878.27</v>
          </cell>
          <cell r="W349" t="str">
            <v>268-4001-10</v>
          </cell>
          <cell r="X349">
            <v>2016</v>
          </cell>
        </row>
        <row r="350">
          <cell r="A350" t="str">
            <v>300-6220-10</v>
          </cell>
          <cell r="B350">
            <v>429</v>
          </cell>
          <cell r="C350" t="str">
            <v>284-4000-10</v>
          </cell>
          <cell r="D350">
            <v>-41.75</v>
          </cell>
          <cell r="E350" t="str">
            <v>300-6190-10</v>
          </cell>
          <cell r="F350">
            <v>100.92</v>
          </cell>
          <cell r="G350" t="str">
            <v>300-6170-10</v>
          </cell>
          <cell r="H350">
            <v>608.28</v>
          </cell>
          <cell r="I350" t="str">
            <v>300-6200-10</v>
          </cell>
          <cell r="J350">
            <v>397.5</v>
          </cell>
          <cell r="K350" t="str">
            <v>310-6020-10</v>
          </cell>
          <cell r="L350">
            <v>15779.49</v>
          </cell>
          <cell r="M350" t="str">
            <v>300-6010-10</v>
          </cell>
          <cell r="N350">
            <v>6365.53</v>
          </cell>
          <cell r="O350" t="str">
            <v>300-6170-10</v>
          </cell>
          <cell r="P350">
            <v>627.46</v>
          </cell>
          <cell r="Q350" t="str">
            <v>281-4010-10</v>
          </cell>
          <cell r="R350">
            <v>-838.03</v>
          </cell>
          <cell r="S350" t="str">
            <v>289-4100-10</v>
          </cell>
          <cell r="T350">
            <v>-39505.589999999997</v>
          </cell>
          <cell r="U350" t="str">
            <v>300-6120-10</v>
          </cell>
          <cell r="V350">
            <v>534.89</v>
          </cell>
          <cell r="W350" t="str">
            <v>268-4010-10</v>
          </cell>
          <cell r="X350">
            <v>-43868.639999999999</v>
          </cell>
        </row>
        <row r="351">
          <cell r="A351" t="str">
            <v>300-6600-10</v>
          </cell>
          <cell r="B351">
            <v>36.770000000000003</v>
          </cell>
          <cell r="C351" t="str">
            <v>285-4000-10</v>
          </cell>
          <cell r="D351">
            <v>-89</v>
          </cell>
          <cell r="E351" t="str">
            <v>300-6200-10</v>
          </cell>
          <cell r="F351">
            <v>474.23</v>
          </cell>
          <cell r="G351" t="str">
            <v>300-6180-10</v>
          </cell>
          <cell r="H351">
            <v>172.55</v>
          </cell>
          <cell r="I351" t="str">
            <v>300-6210-10</v>
          </cell>
          <cell r="J351">
            <v>179.59</v>
          </cell>
          <cell r="K351" t="str">
            <v>310-6050-10</v>
          </cell>
          <cell r="L351">
            <v>474.66</v>
          </cell>
          <cell r="M351" t="str">
            <v>300-6030-10</v>
          </cell>
          <cell r="N351">
            <v>479.73</v>
          </cell>
          <cell r="O351" t="str">
            <v>300-6180-10</v>
          </cell>
          <cell r="P351">
            <v>210.74</v>
          </cell>
          <cell r="Q351" t="str">
            <v>281-4015-10</v>
          </cell>
          <cell r="R351">
            <v>-66.209999999999994</v>
          </cell>
          <cell r="S351" t="str">
            <v>289-4200-10</v>
          </cell>
          <cell r="T351">
            <v>-13529.27</v>
          </cell>
          <cell r="U351" t="str">
            <v>300-6170-10</v>
          </cell>
          <cell r="V351">
            <v>627.46</v>
          </cell>
          <cell r="W351" t="str">
            <v>268-4015-10</v>
          </cell>
          <cell r="X351">
            <v>-60173.61</v>
          </cell>
        </row>
        <row r="352">
          <cell r="A352" t="str">
            <v>300-6901-10</v>
          </cell>
          <cell r="B352">
            <v>-2160</v>
          </cell>
          <cell r="C352" t="str">
            <v>287-4000-10</v>
          </cell>
          <cell r="D352">
            <v>-300</v>
          </cell>
          <cell r="E352" t="str">
            <v>300-6210-10</v>
          </cell>
          <cell r="F352">
            <v>214.03</v>
          </cell>
          <cell r="G352" t="str">
            <v>300-6190-10</v>
          </cell>
          <cell r="H352">
            <v>89.34</v>
          </cell>
          <cell r="I352" t="str">
            <v>300-6220-10</v>
          </cell>
          <cell r="J352">
            <v>725</v>
          </cell>
          <cell r="K352" t="str">
            <v>310-6070-10</v>
          </cell>
          <cell r="L352">
            <v>1774.65</v>
          </cell>
          <cell r="M352" t="str">
            <v>300-6070-10</v>
          </cell>
          <cell r="N352">
            <v>1840.74</v>
          </cell>
          <cell r="O352" t="str">
            <v>300-6190-10</v>
          </cell>
          <cell r="P352">
            <v>109.15</v>
          </cell>
          <cell r="Q352" t="str">
            <v>281-4020-10</v>
          </cell>
          <cell r="R352">
            <v>-23.68</v>
          </cell>
          <cell r="S352" t="str">
            <v>289-4300-10</v>
          </cell>
          <cell r="T352">
            <v>-36233.879999999997</v>
          </cell>
          <cell r="U352" t="str">
            <v>300-6180-10</v>
          </cell>
          <cell r="V352">
            <v>175.04</v>
          </cell>
          <cell r="W352" t="str">
            <v>268-4016-10</v>
          </cell>
          <cell r="X352">
            <v>3152</v>
          </cell>
        </row>
        <row r="353">
          <cell r="A353" t="str">
            <v>310-6020-10</v>
          </cell>
          <cell r="B353">
            <v>13746.37</v>
          </cell>
          <cell r="C353" t="str">
            <v>288-4000-10</v>
          </cell>
          <cell r="D353">
            <v>-7691.9</v>
          </cell>
          <cell r="E353" t="str">
            <v>300-6220-10</v>
          </cell>
          <cell r="F353">
            <v>740</v>
          </cell>
          <cell r="G353" t="str">
            <v>300-6200-10</v>
          </cell>
          <cell r="H353">
            <v>420.84</v>
          </cell>
          <cell r="I353" t="str">
            <v>300-6600-10</v>
          </cell>
          <cell r="J353">
            <v>50.75</v>
          </cell>
          <cell r="K353" t="str">
            <v>310-6120-10</v>
          </cell>
          <cell r="L353">
            <v>-26.69</v>
          </cell>
          <cell r="M353" t="str">
            <v>300-6120-10</v>
          </cell>
          <cell r="N353">
            <v>535.08000000000004</v>
          </cell>
          <cell r="O353" t="str">
            <v>300-6220-10</v>
          </cell>
          <cell r="P353">
            <v>611</v>
          </cell>
          <cell r="Q353" t="str">
            <v>281-4100-10</v>
          </cell>
          <cell r="R353">
            <v>-1.82</v>
          </cell>
          <cell r="S353" t="str">
            <v>300-6010-10</v>
          </cell>
          <cell r="T353">
            <v>7542.32</v>
          </cell>
          <cell r="U353" t="str">
            <v>300-6190-10</v>
          </cell>
          <cell r="V353">
            <v>42.07</v>
          </cell>
          <cell r="W353" t="str">
            <v>268-4020-10</v>
          </cell>
          <cell r="X353">
            <v>-18712.5</v>
          </cell>
        </row>
        <row r="354">
          <cell r="A354" t="str">
            <v>310-6070-10</v>
          </cell>
          <cell r="B354">
            <v>388.55</v>
          </cell>
          <cell r="C354" t="str">
            <v>289-4015-10</v>
          </cell>
          <cell r="D354">
            <v>-120024.92</v>
          </cell>
          <cell r="E354" t="str">
            <v>300-6700-10</v>
          </cell>
          <cell r="F354">
            <v>270.93</v>
          </cell>
          <cell r="G354" t="str">
            <v>300-6210-10</v>
          </cell>
          <cell r="H354">
            <v>189.49</v>
          </cell>
          <cell r="I354" t="str">
            <v>300-6700-10</v>
          </cell>
          <cell r="J354">
            <v>257.14</v>
          </cell>
          <cell r="K354" t="str">
            <v>310-6170-10</v>
          </cell>
          <cell r="L354">
            <v>1040.95</v>
          </cell>
          <cell r="M354" t="str">
            <v>300-6170-10</v>
          </cell>
          <cell r="N354">
            <v>627.46</v>
          </cell>
          <cell r="O354" t="str">
            <v>300-6310-10</v>
          </cell>
          <cell r="P354">
            <v>60.36</v>
          </cell>
          <cell r="Q354" t="str">
            <v>281-4300-10</v>
          </cell>
          <cell r="R354">
            <v>-16.05</v>
          </cell>
          <cell r="S354" t="str">
            <v>300-6030-10</v>
          </cell>
          <cell r="T354">
            <v>354.28</v>
          </cell>
          <cell r="U354" t="str">
            <v>300-6220-10</v>
          </cell>
          <cell r="V354">
            <v>858</v>
          </cell>
          <cell r="W354" t="str">
            <v>268-4300-10</v>
          </cell>
          <cell r="X354">
            <v>-155.06</v>
          </cell>
        </row>
        <row r="355">
          <cell r="A355" t="str">
            <v>310-6170-10</v>
          </cell>
          <cell r="B355">
            <v>992.84</v>
          </cell>
          <cell r="C355" t="str">
            <v>289-4020-10</v>
          </cell>
          <cell r="D355">
            <v>-118789.54</v>
          </cell>
          <cell r="E355" t="str">
            <v>300-6901-10</v>
          </cell>
          <cell r="F355">
            <v>3636</v>
          </cell>
          <cell r="G355" t="str">
            <v>300-6220-10</v>
          </cell>
          <cell r="H355">
            <v>609</v>
          </cell>
          <cell r="I355" t="str">
            <v>300-6901-10</v>
          </cell>
          <cell r="J355">
            <v>-2435.4</v>
          </cell>
          <cell r="K355" t="str">
            <v>310-6180-10</v>
          </cell>
          <cell r="L355">
            <v>341.79</v>
          </cell>
          <cell r="M355" t="str">
            <v>300-6180-10</v>
          </cell>
          <cell r="N355">
            <v>179.8</v>
          </cell>
          <cell r="O355" t="str">
            <v>300-6700-10</v>
          </cell>
          <cell r="P355">
            <v>306.06</v>
          </cell>
          <cell r="Q355" t="str">
            <v>281-4310-10</v>
          </cell>
          <cell r="R355">
            <v>-6.64</v>
          </cell>
          <cell r="S355" t="str">
            <v>300-6070-10</v>
          </cell>
          <cell r="T355">
            <v>-125.86</v>
          </cell>
          <cell r="U355" t="str">
            <v>300-6600-10</v>
          </cell>
          <cell r="V355">
            <v>23.01</v>
          </cell>
          <cell r="W355" t="str">
            <v>268-4400-10</v>
          </cell>
          <cell r="X355">
            <v>-991.61</v>
          </cell>
        </row>
        <row r="356">
          <cell r="A356" t="str">
            <v>310-6180-10</v>
          </cell>
          <cell r="B356">
            <v>278.39</v>
          </cell>
          <cell r="C356" t="str">
            <v>289-4100-10</v>
          </cell>
          <cell r="D356">
            <v>-36483.360000000001</v>
          </cell>
          <cell r="E356" t="str">
            <v>310-6020-10</v>
          </cell>
          <cell r="F356">
            <v>13839.19</v>
          </cell>
          <cell r="G356" t="str">
            <v>300-6700-10</v>
          </cell>
          <cell r="H356">
            <v>261.61</v>
          </cell>
          <cell r="I356" t="str">
            <v>310-6020-10</v>
          </cell>
          <cell r="J356">
            <v>16072.52</v>
          </cell>
          <cell r="K356" t="str">
            <v>310-6190-10</v>
          </cell>
          <cell r="L356">
            <v>177.01</v>
          </cell>
          <cell r="M356" t="str">
            <v>300-6190-10</v>
          </cell>
          <cell r="N356">
            <v>93.14</v>
          </cell>
          <cell r="O356" t="str">
            <v>300-6901-10</v>
          </cell>
          <cell r="P356">
            <v>-1476.01</v>
          </cell>
          <cell r="Q356" t="str">
            <v>281-4400-10</v>
          </cell>
          <cell r="R356">
            <v>-72.8</v>
          </cell>
          <cell r="S356" t="str">
            <v>300-6120-10</v>
          </cell>
          <cell r="T356">
            <v>314.64</v>
          </cell>
          <cell r="U356" t="str">
            <v>300-6700-10</v>
          </cell>
          <cell r="V356">
            <v>948.82</v>
          </cell>
          <cell r="W356" t="str">
            <v>268-4499-10</v>
          </cell>
          <cell r="X356">
            <v>0.01</v>
          </cell>
        </row>
        <row r="357">
          <cell r="A357" t="str">
            <v>310-6190-10</v>
          </cell>
          <cell r="B357">
            <v>144.18</v>
          </cell>
          <cell r="C357" t="str">
            <v>289-4200-10</v>
          </cell>
          <cell r="D357">
            <v>-9788.52</v>
          </cell>
          <cell r="E357" t="str">
            <v>310-6070-10</v>
          </cell>
          <cell r="F357">
            <v>968.8</v>
          </cell>
          <cell r="G357" t="str">
            <v>300-6901-10</v>
          </cell>
          <cell r="H357">
            <v>-10764</v>
          </cell>
          <cell r="I357" t="str">
            <v>310-6040-10</v>
          </cell>
          <cell r="J357">
            <v>272.8</v>
          </cell>
          <cell r="K357" t="str">
            <v>310-6200-10</v>
          </cell>
          <cell r="L357">
            <v>808.96</v>
          </cell>
          <cell r="M357" t="str">
            <v>300-6200-10</v>
          </cell>
          <cell r="N357">
            <v>-77.7</v>
          </cell>
          <cell r="O357" t="str">
            <v>300-6903-10</v>
          </cell>
          <cell r="P357">
            <v>0</v>
          </cell>
          <cell r="Q357" t="str">
            <v>282-4000-10</v>
          </cell>
          <cell r="R357">
            <v>975477.34</v>
          </cell>
          <cell r="S357" t="str">
            <v>300-6170-10</v>
          </cell>
          <cell r="T357">
            <v>598.95000000000005</v>
          </cell>
          <cell r="U357" t="str">
            <v>300-6901-10</v>
          </cell>
          <cell r="V357">
            <v>-2583</v>
          </cell>
          <cell r="W357" t="str">
            <v>268-5000-10</v>
          </cell>
          <cell r="X357">
            <v>515956.83</v>
          </cell>
        </row>
        <row r="358">
          <cell r="A358" t="str">
            <v>310-6200-10</v>
          </cell>
          <cell r="B358">
            <v>664.66</v>
          </cell>
          <cell r="C358" t="str">
            <v>289-4300-10</v>
          </cell>
          <cell r="D358">
            <v>-28320.06</v>
          </cell>
          <cell r="E358" t="str">
            <v>310-6120-10</v>
          </cell>
          <cell r="F358">
            <v>673.1</v>
          </cell>
          <cell r="G358" t="str">
            <v>310-6020-10</v>
          </cell>
          <cell r="H358">
            <v>14645.26</v>
          </cell>
          <cell r="I358" t="str">
            <v>310-6070-10</v>
          </cell>
          <cell r="J358">
            <v>587.11</v>
          </cell>
          <cell r="K358" t="str">
            <v>310-6210-10</v>
          </cell>
          <cell r="L358">
            <v>383.04</v>
          </cell>
          <cell r="M358" t="str">
            <v>300-6210-10</v>
          </cell>
          <cell r="N358">
            <v>-29.77</v>
          </cell>
          <cell r="O358" t="str">
            <v>310-6020-10</v>
          </cell>
          <cell r="P358">
            <v>5166.05</v>
          </cell>
          <cell r="Q358" t="str">
            <v>284-4000-10</v>
          </cell>
          <cell r="R358">
            <v>-67.5</v>
          </cell>
          <cell r="S358" t="str">
            <v>300-6180-10</v>
          </cell>
          <cell r="T358">
            <v>157.63999999999999</v>
          </cell>
          <cell r="U358" t="str">
            <v>300-6903-10</v>
          </cell>
          <cell r="V358">
            <v>0</v>
          </cell>
          <cell r="W358" t="str">
            <v>268-5001-10</v>
          </cell>
          <cell r="X358">
            <v>-59650.01</v>
          </cell>
        </row>
        <row r="359">
          <cell r="A359" t="str">
            <v>310-6210-10</v>
          </cell>
          <cell r="B359">
            <v>305.76</v>
          </cell>
          <cell r="C359" t="str">
            <v>300-6010-10</v>
          </cell>
          <cell r="D359">
            <v>5648.53</v>
          </cell>
          <cell r="E359" t="str">
            <v>310-6170-10</v>
          </cell>
          <cell r="F359">
            <v>1088.27</v>
          </cell>
          <cell r="G359" t="str">
            <v>310-6070-10</v>
          </cell>
          <cell r="H359">
            <v>41</v>
          </cell>
          <cell r="I359" t="str">
            <v>310-6120-10</v>
          </cell>
          <cell r="J359">
            <v>71.17</v>
          </cell>
          <cell r="K359" t="str">
            <v>310-6220-10</v>
          </cell>
          <cell r="L359">
            <v>1116</v>
          </cell>
          <cell r="M359" t="str">
            <v>300-6220-10</v>
          </cell>
          <cell r="N359">
            <v>487</v>
          </cell>
          <cell r="O359" t="str">
            <v>310-6040-10</v>
          </cell>
          <cell r="P359">
            <v>8395.2099999999991</v>
          </cell>
          <cell r="Q359" t="str">
            <v>285-4000-10</v>
          </cell>
          <cell r="R359">
            <v>-150</v>
          </cell>
          <cell r="S359" t="str">
            <v>300-6190-10</v>
          </cell>
          <cell r="T359">
            <v>64.25</v>
          </cell>
          <cell r="U359" t="str">
            <v>310-6020-10</v>
          </cell>
          <cell r="V359">
            <v>15632.69</v>
          </cell>
          <cell r="W359" t="str">
            <v>269-4000-10</v>
          </cell>
          <cell r="X359">
            <v>-7839.34</v>
          </cell>
        </row>
        <row r="360">
          <cell r="A360" t="str">
            <v>310-6220-10</v>
          </cell>
          <cell r="B360">
            <v>542</v>
          </cell>
          <cell r="C360" t="str">
            <v>300-6030-10</v>
          </cell>
          <cell r="D360">
            <v>295.22000000000003</v>
          </cell>
          <cell r="E360" t="str">
            <v>310-6180-10</v>
          </cell>
          <cell r="F360">
            <v>301.89999999999998</v>
          </cell>
          <cell r="G360" t="str">
            <v>310-6145-10</v>
          </cell>
          <cell r="H360">
            <v>121.75</v>
          </cell>
          <cell r="I360" t="str">
            <v>310-6170-10</v>
          </cell>
          <cell r="J360">
            <v>993.64</v>
          </cell>
          <cell r="K360" t="str">
            <v>310-6342-10</v>
          </cell>
          <cell r="L360">
            <v>2460.15</v>
          </cell>
          <cell r="M360" t="str">
            <v>300-6600-10</v>
          </cell>
          <cell r="N360">
            <v>147.58000000000001</v>
          </cell>
          <cell r="O360" t="str">
            <v>310-6070-10</v>
          </cell>
          <cell r="P360">
            <v>3944.99</v>
          </cell>
          <cell r="Q360" t="str">
            <v>287-4000-10</v>
          </cell>
          <cell r="R360">
            <v>-320</v>
          </cell>
          <cell r="S360" t="str">
            <v>300-6220-10</v>
          </cell>
          <cell r="T360">
            <v>564</v>
          </cell>
          <cell r="U360" t="str">
            <v>310-6070-10</v>
          </cell>
          <cell r="V360">
            <v>-515.42999999999995</v>
          </cell>
          <cell r="W360" t="str">
            <v>269-4010-10</v>
          </cell>
          <cell r="X360">
            <v>-2136.5700000000002</v>
          </cell>
        </row>
        <row r="361">
          <cell r="A361" t="str">
            <v>310-6310-10</v>
          </cell>
          <cell r="B361">
            <v>203.74</v>
          </cell>
          <cell r="C361" t="str">
            <v>300-6070-10</v>
          </cell>
          <cell r="D361">
            <v>1534.83</v>
          </cell>
          <cell r="E361" t="str">
            <v>310-6190-10</v>
          </cell>
          <cell r="F361">
            <v>156.35</v>
          </cell>
          <cell r="G361" t="str">
            <v>310-6170-10</v>
          </cell>
          <cell r="H361">
            <v>1040.95</v>
          </cell>
          <cell r="I361" t="str">
            <v>310-6180-10</v>
          </cell>
          <cell r="J361">
            <v>331.58</v>
          </cell>
          <cell r="K361" t="str">
            <v>310-6740-10</v>
          </cell>
          <cell r="L361">
            <v>3292.74</v>
          </cell>
          <cell r="M361" t="str">
            <v>300-6700-10</v>
          </cell>
          <cell r="N361">
            <v>251.96</v>
          </cell>
          <cell r="O361" t="str">
            <v>310-6120-10</v>
          </cell>
          <cell r="P361">
            <v>257.95</v>
          </cell>
          <cell r="Q361" t="str">
            <v>288-4000-10</v>
          </cell>
          <cell r="R361">
            <v>-7196.9</v>
          </cell>
          <cell r="S361" t="str">
            <v>300-6700-10</v>
          </cell>
          <cell r="T361">
            <v>206.73</v>
          </cell>
          <cell r="U361" t="str">
            <v>310-6120-10</v>
          </cell>
          <cell r="V361">
            <v>60.78</v>
          </cell>
          <cell r="W361" t="str">
            <v>269-4015-10</v>
          </cell>
          <cell r="X361">
            <v>-52345.26</v>
          </cell>
        </row>
        <row r="362">
          <cell r="A362" t="str">
            <v>310-6342-10</v>
          </cell>
          <cell r="B362">
            <v>2590.8200000000002</v>
          </cell>
          <cell r="C362" t="str">
            <v>300-6170-10</v>
          </cell>
          <cell r="D362">
            <v>552.99</v>
          </cell>
          <cell r="E362" t="str">
            <v>310-6200-10</v>
          </cell>
          <cell r="F362">
            <v>720.31</v>
          </cell>
          <cell r="G362" t="str">
            <v>310-6180-10</v>
          </cell>
          <cell r="H362">
            <v>288.77</v>
          </cell>
          <cell r="I362" t="str">
            <v>310-6190-10</v>
          </cell>
          <cell r="J362">
            <v>171.73</v>
          </cell>
          <cell r="K362" t="str">
            <v>310-6901-10</v>
          </cell>
          <cell r="L362">
            <v>0</v>
          </cell>
          <cell r="M362" t="str">
            <v>300-6901-10</v>
          </cell>
          <cell r="N362">
            <v>-1402.2</v>
          </cell>
          <cell r="O362" t="str">
            <v>310-6170-10</v>
          </cell>
          <cell r="P362">
            <v>1040.95</v>
          </cell>
          <cell r="Q362" t="str">
            <v>289-4015-10</v>
          </cell>
          <cell r="R362">
            <v>-108800.3</v>
          </cell>
          <cell r="S362" t="str">
            <v>300-6901-10</v>
          </cell>
          <cell r="T362">
            <v>-2361.6</v>
          </cell>
          <cell r="U362" t="str">
            <v>310-6170-10</v>
          </cell>
          <cell r="V362">
            <v>1076.8699999999999</v>
          </cell>
          <cell r="W362" t="str">
            <v>269-4020-10</v>
          </cell>
          <cell r="X362">
            <v>-69010.87</v>
          </cell>
        </row>
        <row r="363">
          <cell r="A363" t="str">
            <v>310-6905-10</v>
          </cell>
          <cell r="B363">
            <v>-2329.5</v>
          </cell>
          <cell r="C363" t="str">
            <v>300-6180-10</v>
          </cell>
          <cell r="D363">
            <v>145.84</v>
          </cell>
          <cell r="E363" t="str">
            <v>310-6210-10</v>
          </cell>
          <cell r="F363">
            <v>331.57</v>
          </cell>
          <cell r="G363" t="str">
            <v>310-6190-10</v>
          </cell>
          <cell r="H363">
            <v>149.56</v>
          </cell>
          <cell r="I363" t="str">
            <v>310-6200-10</v>
          </cell>
          <cell r="J363">
            <v>782.36</v>
          </cell>
          <cell r="K363" t="str">
            <v>310-6905-10</v>
          </cell>
          <cell r="L363">
            <v>-2308.02</v>
          </cell>
          <cell r="M363" t="str">
            <v>300-6903-10</v>
          </cell>
          <cell r="N363">
            <v>-701.1</v>
          </cell>
          <cell r="O363" t="str">
            <v>310-6180-10</v>
          </cell>
          <cell r="P363">
            <v>365.89</v>
          </cell>
          <cell r="Q363" t="str">
            <v>289-4020-10</v>
          </cell>
          <cell r="R363">
            <v>-101184.81</v>
          </cell>
          <cell r="S363" t="str">
            <v>300-6903-10</v>
          </cell>
          <cell r="T363">
            <v>0</v>
          </cell>
          <cell r="U363" t="str">
            <v>310-6180-10</v>
          </cell>
          <cell r="V363">
            <v>295.94</v>
          </cell>
          <cell r="W363" t="str">
            <v>269-4100-10</v>
          </cell>
          <cell r="X363">
            <v>-29153.21</v>
          </cell>
        </row>
        <row r="364">
          <cell r="A364" t="str">
            <v>320-6010-10</v>
          </cell>
          <cell r="B364">
            <v>19073.75</v>
          </cell>
          <cell r="C364" t="str">
            <v>300-6190-10</v>
          </cell>
          <cell r="D364">
            <v>75.52</v>
          </cell>
          <cell r="E364" t="str">
            <v>310-6220-10</v>
          </cell>
          <cell r="F364">
            <v>935</v>
          </cell>
          <cell r="G364" t="str">
            <v>310-6200-10</v>
          </cell>
          <cell r="H364">
            <v>689</v>
          </cell>
          <cell r="I364" t="str">
            <v>310-6210-10</v>
          </cell>
          <cell r="J364">
            <v>372.23</v>
          </cell>
          <cell r="K364" t="str">
            <v>320-6010-10</v>
          </cell>
          <cell r="L364">
            <v>20742.88</v>
          </cell>
          <cell r="M364" t="str">
            <v>310-6020-10</v>
          </cell>
          <cell r="N364">
            <v>15393.82</v>
          </cell>
          <cell r="O364" t="str">
            <v>310-6190-10</v>
          </cell>
          <cell r="P364">
            <v>189.49</v>
          </cell>
          <cell r="Q364" t="str">
            <v>289-4100-10</v>
          </cell>
          <cell r="R364">
            <v>-41229.370000000003</v>
          </cell>
          <cell r="S364" t="str">
            <v>310-6020-10</v>
          </cell>
          <cell r="T364">
            <v>14137.23</v>
          </cell>
          <cell r="U364" t="str">
            <v>310-6190-10</v>
          </cell>
          <cell r="V364">
            <v>153.27000000000001</v>
          </cell>
          <cell r="W364" t="str">
            <v>269-4200-10</v>
          </cell>
          <cell r="X364">
            <v>-11953.24</v>
          </cell>
        </row>
        <row r="365">
          <cell r="A365" t="str">
            <v>320-6070-10</v>
          </cell>
          <cell r="B365">
            <v>313.54000000000002</v>
          </cell>
          <cell r="C365" t="str">
            <v>300-6200-10</v>
          </cell>
          <cell r="D365">
            <v>354.19</v>
          </cell>
          <cell r="E365" t="str">
            <v>310-6310-10</v>
          </cell>
          <cell r="F365">
            <v>150.61000000000001</v>
          </cell>
          <cell r="G365" t="str">
            <v>310-6210-10</v>
          </cell>
          <cell r="H365">
            <v>317.14999999999998</v>
          </cell>
          <cell r="I365" t="str">
            <v>310-6220-10</v>
          </cell>
          <cell r="J365">
            <v>916</v>
          </cell>
          <cell r="K365" t="str">
            <v>320-6070-10</v>
          </cell>
          <cell r="L365">
            <v>776.92</v>
          </cell>
          <cell r="M365" t="str">
            <v>310-6040-10</v>
          </cell>
          <cell r="N365">
            <v>999.38</v>
          </cell>
          <cell r="O365" t="str">
            <v>310-6200-10</v>
          </cell>
          <cell r="P365">
            <v>863.48</v>
          </cell>
          <cell r="Q365" t="str">
            <v>289-4200-10</v>
          </cell>
          <cell r="R365">
            <v>-12978.06</v>
          </cell>
          <cell r="S365" t="str">
            <v>310-6040-10</v>
          </cell>
          <cell r="T365">
            <v>-182.37</v>
          </cell>
          <cell r="U365" t="str">
            <v>310-6200-10</v>
          </cell>
          <cell r="V365">
            <v>-22.56</v>
          </cell>
          <cell r="W365" t="str">
            <v>269-4300-10</v>
          </cell>
          <cell r="X365">
            <v>-4119.04</v>
          </cell>
        </row>
        <row r="366">
          <cell r="A366" t="str">
            <v>320-6170-10</v>
          </cell>
          <cell r="B366">
            <v>1501.82</v>
          </cell>
          <cell r="C366" t="str">
            <v>300-6210-10</v>
          </cell>
          <cell r="D366">
            <v>160.16999999999999</v>
          </cell>
          <cell r="E366" t="str">
            <v>310-6342-10</v>
          </cell>
          <cell r="F366">
            <v>2590.8200000000002</v>
          </cell>
          <cell r="G366" t="str">
            <v>310-6220-10</v>
          </cell>
          <cell r="H366">
            <v>769</v>
          </cell>
          <cell r="I366" t="str">
            <v>310-6310-10</v>
          </cell>
          <cell r="J366">
            <v>385.64</v>
          </cell>
          <cell r="K366" t="str">
            <v>320-6170-10</v>
          </cell>
          <cell r="L366">
            <v>1696.51</v>
          </cell>
          <cell r="M366" t="str">
            <v>310-6070-10</v>
          </cell>
          <cell r="N366">
            <v>867.85</v>
          </cell>
          <cell r="O366" t="str">
            <v>310-6210-10</v>
          </cell>
          <cell r="P366">
            <v>398.27</v>
          </cell>
          <cell r="Q366" t="str">
            <v>289-4300-10</v>
          </cell>
          <cell r="R366">
            <v>-36246.32</v>
          </cell>
          <cell r="S366" t="str">
            <v>310-6050-10</v>
          </cell>
          <cell r="T366">
            <v>95</v>
          </cell>
          <cell r="U366" t="str">
            <v>310-6220-10</v>
          </cell>
          <cell r="V366">
            <v>1083</v>
          </cell>
          <cell r="W366" t="str">
            <v>269-4310-10</v>
          </cell>
          <cell r="X366">
            <v>-12.02</v>
          </cell>
        </row>
        <row r="367">
          <cell r="A367" t="str">
            <v>320-6180-10</v>
          </cell>
          <cell r="B367">
            <v>388.24</v>
          </cell>
          <cell r="C367" t="str">
            <v>300-6220-10</v>
          </cell>
          <cell r="D367">
            <v>273</v>
          </cell>
          <cell r="E367" t="str">
            <v>310-6901-10</v>
          </cell>
          <cell r="F367">
            <v>-5600.84</v>
          </cell>
          <cell r="G367" t="str">
            <v>310-6310-10</v>
          </cell>
          <cell r="H367">
            <v>145.82</v>
          </cell>
          <cell r="I367" t="str">
            <v>310-6342-10</v>
          </cell>
          <cell r="J367">
            <v>2590.9299999999998</v>
          </cell>
          <cell r="K367" t="str">
            <v>320-6180-10</v>
          </cell>
          <cell r="L367">
            <v>406.93</v>
          </cell>
          <cell r="M367" t="str">
            <v>310-6120-10</v>
          </cell>
          <cell r="N367">
            <v>29.65</v>
          </cell>
          <cell r="O367" t="str">
            <v>310-6220-10</v>
          </cell>
          <cell r="P367">
            <v>772</v>
          </cell>
          <cell r="Q367" t="str">
            <v>300-6010-10</v>
          </cell>
          <cell r="R367">
            <v>7712.27</v>
          </cell>
          <cell r="S367" t="str">
            <v>310-6070-10</v>
          </cell>
          <cell r="T367">
            <v>2942.3</v>
          </cell>
          <cell r="U367" t="str">
            <v>310-6342-10</v>
          </cell>
          <cell r="V367">
            <v>2460.15</v>
          </cell>
          <cell r="W367" t="str">
            <v>269-4400-10</v>
          </cell>
          <cell r="X367">
            <v>-48.1</v>
          </cell>
        </row>
        <row r="368">
          <cell r="A368" t="str">
            <v>320-6190-10</v>
          </cell>
          <cell r="B368">
            <v>201.08</v>
          </cell>
          <cell r="C368" t="str">
            <v>300-6700-10</v>
          </cell>
          <cell r="D368">
            <v>-619.41999999999996</v>
          </cell>
          <cell r="E368" t="str">
            <v>310-6905-10</v>
          </cell>
          <cell r="F368">
            <v>-6988.5</v>
          </cell>
          <cell r="G368" t="str">
            <v>310-6342-10</v>
          </cell>
          <cell r="H368">
            <v>2590.8200000000002</v>
          </cell>
          <cell r="I368" t="str">
            <v>310-6740-10</v>
          </cell>
          <cell r="J368">
            <v>161.03</v>
          </cell>
          <cell r="K368" t="str">
            <v>320-6190-10</v>
          </cell>
          <cell r="L368">
            <v>216.86</v>
          </cell>
          <cell r="M368" t="str">
            <v>310-6170-10</v>
          </cell>
          <cell r="N368">
            <v>1040.95</v>
          </cell>
          <cell r="O368" t="str">
            <v>310-6310-10</v>
          </cell>
          <cell r="P368">
            <v>268.36</v>
          </cell>
          <cell r="Q368" t="str">
            <v>300-6030-10</v>
          </cell>
          <cell r="R368">
            <v>678.98</v>
          </cell>
          <cell r="S368" t="str">
            <v>310-6170-10</v>
          </cell>
          <cell r="T368">
            <v>1196.01</v>
          </cell>
          <cell r="U368" t="str">
            <v>310-6650-10</v>
          </cell>
          <cell r="V368">
            <v>9.16</v>
          </cell>
          <cell r="W368" t="str">
            <v>281-4000-10</v>
          </cell>
          <cell r="X368">
            <v>-9516.7000000000007</v>
          </cell>
        </row>
        <row r="369">
          <cell r="A369" t="str">
            <v>320-6200-10</v>
          </cell>
          <cell r="B369">
            <v>943.6</v>
          </cell>
          <cell r="C369" t="str">
            <v>300-6901-10</v>
          </cell>
          <cell r="D369">
            <v>-1476</v>
          </cell>
          <cell r="E369" t="str">
            <v>320-6010-10</v>
          </cell>
          <cell r="F369">
            <v>21126.66</v>
          </cell>
          <cell r="G369" t="str">
            <v>310-6600-10</v>
          </cell>
          <cell r="H369">
            <v>250</v>
          </cell>
          <cell r="I369" t="str">
            <v>310-6901-10</v>
          </cell>
          <cell r="J369">
            <v>-3073.22</v>
          </cell>
          <cell r="K369" t="str">
            <v>320-6200-10</v>
          </cell>
          <cell r="L369">
            <v>696.43</v>
          </cell>
          <cell r="M369" t="str">
            <v>310-6180-10</v>
          </cell>
          <cell r="N369">
            <v>317.69</v>
          </cell>
          <cell r="O369" t="str">
            <v>310-6342-10</v>
          </cell>
          <cell r="P369">
            <v>2460.15</v>
          </cell>
          <cell r="Q369" t="str">
            <v>300-6070-10</v>
          </cell>
          <cell r="R369">
            <v>172.96</v>
          </cell>
          <cell r="S369" t="str">
            <v>310-6180-10</v>
          </cell>
          <cell r="T369">
            <v>329.46</v>
          </cell>
          <cell r="U369" t="str">
            <v>310-6901-10</v>
          </cell>
          <cell r="V369">
            <v>-1794.33</v>
          </cell>
          <cell r="W369" t="str">
            <v>281-4010-10</v>
          </cell>
          <cell r="X369">
            <v>-791.36</v>
          </cell>
        </row>
        <row r="370">
          <cell r="A370" t="str">
            <v>320-6210-10</v>
          </cell>
          <cell r="B370">
            <v>426.43</v>
          </cell>
          <cell r="C370" t="str">
            <v>310-6020-10</v>
          </cell>
          <cell r="D370">
            <v>13217.19</v>
          </cell>
          <cell r="E370" t="str">
            <v>320-6120-10</v>
          </cell>
          <cell r="F370">
            <v>257.44</v>
          </cell>
          <cell r="G370" t="str">
            <v>310-6901-10</v>
          </cell>
          <cell r="H370">
            <v>-2800.42</v>
          </cell>
          <cell r="I370" t="str">
            <v>310-6905-10</v>
          </cell>
          <cell r="J370">
            <v>-2329.5</v>
          </cell>
          <cell r="K370" t="str">
            <v>320-6210-10</v>
          </cell>
          <cell r="L370">
            <v>230.64</v>
          </cell>
          <cell r="M370" t="str">
            <v>310-6190-10</v>
          </cell>
          <cell r="N370">
            <v>164.53</v>
          </cell>
          <cell r="O370" t="str">
            <v>310-6740-10</v>
          </cell>
          <cell r="P370">
            <v>1574.1</v>
          </cell>
          <cell r="Q370" t="str">
            <v>300-6170-10</v>
          </cell>
          <cell r="R370">
            <v>627.46</v>
          </cell>
          <cell r="S370" t="str">
            <v>310-6190-10</v>
          </cell>
          <cell r="T370">
            <v>170.64</v>
          </cell>
          <cell r="U370" t="str">
            <v>310-6905-10</v>
          </cell>
          <cell r="V370">
            <v>-2325.92</v>
          </cell>
          <cell r="W370" t="str">
            <v>281-4015-10</v>
          </cell>
          <cell r="X370">
            <v>-64.8</v>
          </cell>
        </row>
        <row r="371">
          <cell r="A371" t="str">
            <v>320-6220-10</v>
          </cell>
          <cell r="B371">
            <v>869</v>
          </cell>
          <cell r="C371" t="str">
            <v>310-6070-10</v>
          </cell>
          <cell r="D371">
            <v>214.96</v>
          </cell>
          <cell r="E371" t="str">
            <v>320-6170-10</v>
          </cell>
          <cell r="F371">
            <v>1660.85</v>
          </cell>
          <cell r="G371" t="str">
            <v>310-6905-10</v>
          </cell>
          <cell r="H371">
            <v>-2329.5</v>
          </cell>
          <cell r="I371" t="str">
            <v>320-6010-10</v>
          </cell>
          <cell r="J371">
            <v>21543.23</v>
          </cell>
          <cell r="K371" t="str">
            <v>320-6220-10</v>
          </cell>
          <cell r="L371">
            <v>1789</v>
          </cell>
          <cell r="M371" t="str">
            <v>310-6200-10</v>
          </cell>
          <cell r="N371">
            <v>754.42</v>
          </cell>
          <cell r="O371" t="str">
            <v>310-6901-10</v>
          </cell>
          <cell r="P371">
            <v>0</v>
          </cell>
          <cell r="Q371" t="str">
            <v>300-6180-10</v>
          </cell>
          <cell r="R371">
            <v>166.99</v>
          </cell>
          <cell r="S371" t="str">
            <v>310-6200-10</v>
          </cell>
          <cell r="T371">
            <v>262.32</v>
          </cell>
          <cell r="U371" t="str">
            <v>320-6010-10</v>
          </cell>
          <cell r="V371">
            <v>21976.86</v>
          </cell>
          <cell r="W371" t="str">
            <v>281-4020-10</v>
          </cell>
          <cell r="X371">
            <v>-22.28</v>
          </cell>
        </row>
        <row r="372">
          <cell r="A372" t="str">
            <v>330-6010-10</v>
          </cell>
          <cell r="B372">
            <v>5178.7</v>
          </cell>
          <cell r="C372" t="str">
            <v>310-6120-10</v>
          </cell>
          <cell r="D372">
            <v>29.65</v>
          </cell>
          <cell r="E372" t="str">
            <v>320-6180-10</v>
          </cell>
          <cell r="F372">
            <v>416.99</v>
          </cell>
          <cell r="G372" t="str">
            <v>320-6010-10</v>
          </cell>
          <cell r="H372">
            <v>20719.75</v>
          </cell>
          <cell r="I372" t="str">
            <v>320-6070-10</v>
          </cell>
          <cell r="J372">
            <v>-334.62</v>
          </cell>
          <cell r="K372" t="str">
            <v>320-6540-10</v>
          </cell>
          <cell r="L372">
            <v>1700</v>
          </cell>
          <cell r="M372" t="str">
            <v>310-6210-10</v>
          </cell>
          <cell r="N372">
            <v>353.07</v>
          </cell>
          <cell r="O372" t="str">
            <v>310-6905-10</v>
          </cell>
          <cell r="P372">
            <v>-2325.92</v>
          </cell>
          <cell r="Q372" t="str">
            <v>300-6190-10</v>
          </cell>
          <cell r="R372">
            <v>83.46</v>
          </cell>
          <cell r="S372" t="str">
            <v>310-6210-10</v>
          </cell>
          <cell r="T372">
            <v>-35.450000000000003</v>
          </cell>
          <cell r="U372" t="str">
            <v>320-6120-10</v>
          </cell>
          <cell r="V372">
            <v>72.790000000000006</v>
          </cell>
          <cell r="W372" t="str">
            <v>281-4100-10</v>
          </cell>
          <cell r="X372">
            <v>-1.75</v>
          </cell>
        </row>
        <row r="373">
          <cell r="A373" t="str">
            <v>330-6050-10</v>
          </cell>
          <cell r="B373">
            <v>1717.2</v>
          </cell>
          <cell r="C373" t="str">
            <v>310-6170-10</v>
          </cell>
          <cell r="D373">
            <v>946.32</v>
          </cell>
          <cell r="E373" t="str">
            <v>320-6190-10</v>
          </cell>
          <cell r="F373">
            <v>215.97</v>
          </cell>
          <cell r="G373" t="str">
            <v>320-6070-10</v>
          </cell>
          <cell r="H373">
            <v>1003.85</v>
          </cell>
          <cell r="I373" t="str">
            <v>320-6170-10</v>
          </cell>
          <cell r="J373">
            <v>1662.8</v>
          </cell>
          <cell r="K373" t="str">
            <v>320-6600-10</v>
          </cell>
          <cell r="L373">
            <v>15.24</v>
          </cell>
          <cell r="M373" t="str">
            <v>310-6220-10</v>
          </cell>
          <cell r="N373">
            <v>615</v>
          </cell>
          <cell r="O373" t="str">
            <v>320-6010-10</v>
          </cell>
          <cell r="P373">
            <v>19103.55</v>
          </cell>
          <cell r="Q373" t="str">
            <v>300-6220-10</v>
          </cell>
          <cell r="R373">
            <v>566</v>
          </cell>
          <cell r="S373" t="str">
            <v>310-6220-10</v>
          </cell>
          <cell r="T373">
            <v>712</v>
          </cell>
          <cell r="U373" t="str">
            <v>320-6170-10</v>
          </cell>
          <cell r="V373">
            <v>1743.39</v>
          </cell>
          <cell r="W373" t="str">
            <v>281-4300-10</v>
          </cell>
          <cell r="X373">
            <v>-15.32</v>
          </cell>
        </row>
        <row r="374">
          <cell r="A374" t="str">
            <v>330-6170-10</v>
          </cell>
          <cell r="B374">
            <v>376.2</v>
          </cell>
          <cell r="C374" t="str">
            <v>310-6180-10</v>
          </cell>
          <cell r="D374">
            <v>262.52</v>
          </cell>
          <cell r="E374" t="str">
            <v>320-6200-10</v>
          </cell>
          <cell r="F374">
            <v>1012.55</v>
          </cell>
          <cell r="G374" t="str">
            <v>320-6170-10</v>
          </cell>
          <cell r="H374">
            <v>1711.8</v>
          </cell>
          <cell r="I374" t="str">
            <v>320-6180-10</v>
          </cell>
          <cell r="J374">
            <v>413.55</v>
          </cell>
          <cell r="K374" t="str">
            <v>320-6700-10</v>
          </cell>
          <cell r="L374">
            <v>92.43</v>
          </cell>
          <cell r="M374" t="str">
            <v>310-6342-10</v>
          </cell>
          <cell r="N374">
            <v>2460.15</v>
          </cell>
          <cell r="O374" t="str">
            <v>320-6070-10</v>
          </cell>
          <cell r="P374">
            <v>2609.33</v>
          </cell>
          <cell r="Q374" t="str">
            <v>300-6700-10</v>
          </cell>
          <cell r="R374">
            <v>158.88</v>
          </cell>
          <cell r="S374" t="str">
            <v>310-6342-10</v>
          </cell>
          <cell r="T374">
            <v>2460.15</v>
          </cell>
          <cell r="U374" t="str">
            <v>320-6180-10</v>
          </cell>
          <cell r="V374">
            <v>429.97</v>
          </cell>
          <cell r="W374" t="str">
            <v>281-4310-10</v>
          </cell>
          <cell r="X374">
            <v>-4.66</v>
          </cell>
        </row>
        <row r="375">
          <cell r="A375" t="str">
            <v>330-6180-10</v>
          </cell>
          <cell r="B375">
            <v>103.55</v>
          </cell>
          <cell r="C375" t="str">
            <v>310-6190-10</v>
          </cell>
          <cell r="D375">
            <v>135.96</v>
          </cell>
          <cell r="E375" t="str">
            <v>320-6210-10</v>
          </cell>
          <cell r="F375">
            <v>458</v>
          </cell>
          <cell r="G375" t="str">
            <v>320-6180-10</v>
          </cell>
          <cell r="H375">
            <v>423.61</v>
          </cell>
          <cell r="I375" t="str">
            <v>320-6190-10</v>
          </cell>
          <cell r="J375">
            <v>214.2</v>
          </cell>
          <cell r="K375" t="str">
            <v>330-6010-10</v>
          </cell>
          <cell r="L375">
            <v>12773.24</v>
          </cell>
          <cell r="M375" t="str">
            <v>310-6650-10</v>
          </cell>
          <cell r="N375">
            <v>22.67</v>
          </cell>
          <cell r="O375" t="str">
            <v>320-6170-10</v>
          </cell>
          <cell r="P375">
            <v>1710.74</v>
          </cell>
          <cell r="Q375" t="str">
            <v>300-6901-10</v>
          </cell>
          <cell r="R375">
            <v>-3099.6</v>
          </cell>
          <cell r="S375" t="str">
            <v>310-6901-10</v>
          </cell>
          <cell r="T375">
            <v>-436.74</v>
          </cell>
          <cell r="U375" t="str">
            <v>320-6190-10</v>
          </cell>
          <cell r="V375">
            <v>75.459999999999994</v>
          </cell>
          <cell r="W375" t="str">
            <v>281-4400-10</v>
          </cell>
          <cell r="X375">
            <v>-69.75</v>
          </cell>
        </row>
        <row r="376">
          <cell r="A376" t="str">
            <v>330-6190-10</v>
          </cell>
          <cell r="B376">
            <v>53.63</v>
          </cell>
          <cell r="C376" t="str">
            <v>310-6200-10</v>
          </cell>
          <cell r="D376">
            <v>626.36</v>
          </cell>
          <cell r="E376" t="str">
            <v>320-6220-10</v>
          </cell>
          <cell r="F376">
            <v>1498</v>
          </cell>
          <cell r="G376" t="str">
            <v>320-6190-10</v>
          </cell>
          <cell r="H376">
            <v>219.41</v>
          </cell>
          <cell r="I376" t="str">
            <v>320-6200-10</v>
          </cell>
          <cell r="J376">
            <v>1007.85</v>
          </cell>
          <cell r="K376" t="str">
            <v>330-6050-10</v>
          </cell>
          <cell r="L376">
            <v>858.6</v>
          </cell>
          <cell r="M376" t="str">
            <v>310-6660-10</v>
          </cell>
          <cell r="N376">
            <v>44</v>
          </cell>
          <cell r="O376" t="str">
            <v>320-6180-10</v>
          </cell>
          <cell r="P376">
            <v>423.39</v>
          </cell>
          <cell r="Q376" t="str">
            <v>300-6903-10</v>
          </cell>
          <cell r="R376">
            <v>0</v>
          </cell>
          <cell r="S376" t="str">
            <v>310-6905-10</v>
          </cell>
          <cell r="T376">
            <v>-2325.92</v>
          </cell>
          <cell r="U376" t="str">
            <v>320-6220-10</v>
          </cell>
          <cell r="V376">
            <v>1736</v>
          </cell>
          <cell r="W376" t="str">
            <v>282-4000-10</v>
          </cell>
          <cell r="X376">
            <v>0.01</v>
          </cell>
        </row>
        <row r="377">
          <cell r="A377" t="str">
            <v>330-6200-10</v>
          </cell>
          <cell r="B377">
            <v>248.86</v>
          </cell>
          <cell r="C377" t="str">
            <v>310-6210-10</v>
          </cell>
          <cell r="D377">
            <v>288.32</v>
          </cell>
          <cell r="E377" t="str">
            <v>320-6310-10</v>
          </cell>
          <cell r="F377">
            <v>138.5</v>
          </cell>
          <cell r="G377" t="str">
            <v>320-6200-10</v>
          </cell>
          <cell r="H377">
            <v>1031.3599999999999</v>
          </cell>
          <cell r="I377" t="str">
            <v>320-6210-10</v>
          </cell>
          <cell r="J377">
            <v>454.23</v>
          </cell>
          <cell r="K377" t="str">
            <v>330-6070-10</v>
          </cell>
          <cell r="L377">
            <v>1429.7</v>
          </cell>
          <cell r="M377" t="str">
            <v>310-6740-10</v>
          </cell>
          <cell r="N377">
            <v>1994.06</v>
          </cell>
          <cell r="O377" t="str">
            <v>320-6190-10</v>
          </cell>
          <cell r="P377">
            <v>219.3</v>
          </cell>
          <cell r="Q377" t="str">
            <v>310-6020-10</v>
          </cell>
          <cell r="R377">
            <v>13589.42</v>
          </cell>
          <cell r="S377" t="str">
            <v>320-6010-10</v>
          </cell>
          <cell r="T377">
            <v>21208.38</v>
          </cell>
          <cell r="U377" t="str">
            <v>320-6650-10</v>
          </cell>
          <cell r="V377">
            <v>5.03</v>
          </cell>
          <cell r="W377" t="str">
            <v>284-4000-10</v>
          </cell>
          <cell r="X377">
            <v>-98.25</v>
          </cell>
        </row>
        <row r="378">
          <cell r="A378" t="str">
            <v>330-6210-10</v>
          </cell>
          <cell r="B378">
            <v>113.71</v>
          </cell>
          <cell r="C378" t="str">
            <v>310-6220-10</v>
          </cell>
          <cell r="D378">
            <v>345</v>
          </cell>
          <cell r="E378" t="str">
            <v>320-6650-10</v>
          </cell>
          <cell r="F378">
            <v>47.65</v>
          </cell>
          <cell r="G378" t="str">
            <v>320-6210-10</v>
          </cell>
          <cell r="H378">
            <v>465.26</v>
          </cell>
          <cell r="I378" t="str">
            <v>320-6220-10</v>
          </cell>
          <cell r="J378">
            <v>1468</v>
          </cell>
          <cell r="K378" t="str">
            <v>330-6170-10</v>
          </cell>
          <cell r="L378">
            <v>1077.06</v>
          </cell>
          <cell r="M378" t="str">
            <v>310-6901-10</v>
          </cell>
          <cell r="N378">
            <v>-5779.14</v>
          </cell>
          <cell r="O378" t="str">
            <v>320-6200-10</v>
          </cell>
          <cell r="P378">
            <v>68.319999999999993</v>
          </cell>
          <cell r="Q378" t="str">
            <v>310-6040-10</v>
          </cell>
          <cell r="R378">
            <v>1009.12</v>
          </cell>
          <cell r="S378" t="str">
            <v>320-6030-10</v>
          </cell>
          <cell r="T378">
            <v>436.75</v>
          </cell>
          <cell r="U378" t="str">
            <v>320-6700-10</v>
          </cell>
          <cell r="V378">
            <v>94.68</v>
          </cell>
          <cell r="W378" t="str">
            <v>285-4000-10</v>
          </cell>
          <cell r="X378">
            <v>-174</v>
          </cell>
        </row>
        <row r="379">
          <cell r="A379" t="str">
            <v>330-6220-10</v>
          </cell>
          <cell r="B379">
            <v>199</v>
          </cell>
          <cell r="C379" t="str">
            <v>310-6240-10</v>
          </cell>
          <cell r="D379">
            <v>1039.3499999999999</v>
          </cell>
          <cell r="E379" t="str">
            <v>320-6700-10</v>
          </cell>
          <cell r="F379">
            <v>90.19</v>
          </cell>
          <cell r="G379" t="str">
            <v>320-6220-10</v>
          </cell>
          <cell r="H379">
            <v>1232</v>
          </cell>
          <cell r="I379" t="str">
            <v>320-6310-10</v>
          </cell>
          <cell r="J379">
            <v>161.99</v>
          </cell>
          <cell r="K379" t="str">
            <v>330-6180-10</v>
          </cell>
          <cell r="L379">
            <v>272.75</v>
          </cell>
          <cell r="M379" t="str">
            <v>310-6905-10</v>
          </cell>
          <cell r="N379">
            <v>-2325.92</v>
          </cell>
          <cell r="O379" t="str">
            <v>320-6220-10</v>
          </cell>
          <cell r="P379">
            <v>1237</v>
          </cell>
          <cell r="Q379" t="str">
            <v>310-6070-10</v>
          </cell>
          <cell r="R379">
            <v>1261.57</v>
          </cell>
          <cell r="S379" t="str">
            <v>320-6070-10</v>
          </cell>
          <cell r="T379">
            <v>-209.96</v>
          </cell>
          <cell r="U379" t="str">
            <v>330-6010-10</v>
          </cell>
          <cell r="V379">
            <v>10478.530000000001</v>
          </cell>
          <cell r="W379" t="str">
            <v>287-4000-10</v>
          </cell>
          <cell r="X379">
            <v>-320</v>
          </cell>
        </row>
        <row r="380">
          <cell r="A380" t="str">
            <v>330-6462-10</v>
          </cell>
          <cell r="B380">
            <v>194.4</v>
          </cell>
          <cell r="C380" t="str">
            <v>310-6342-10</v>
          </cell>
          <cell r="D380">
            <v>2590.8200000000002</v>
          </cell>
          <cell r="E380" t="str">
            <v>330-6010-10</v>
          </cell>
          <cell r="F380">
            <v>5351.34</v>
          </cell>
          <cell r="G380" t="str">
            <v>320-6610-10</v>
          </cell>
          <cell r="H380">
            <v>598</v>
          </cell>
          <cell r="I380" t="str">
            <v>320-6700-10</v>
          </cell>
          <cell r="J380">
            <v>90.3</v>
          </cell>
          <cell r="K380" t="str">
            <v>330-6190-10</v>
          </cell>
          <cell r="L380">
            <v>143.16999999999999</v>
          </cell>
          <cell r="M380" t="str">
            <v>320-6010-10</v>
          </cell>
          <cell r="N380">
            <v>19775.93</v>
          </cell>
          <cell r="O380" t="str">
            <v>320-6700-10</v>
          </cell>
          <cell r="P380">
            <v>90.88</v>
          </cell>
          <cell r="Q380" t="str">
            <v>310-6120-10</v>
          </cell>
          <cell r="R380">
            <v>-42.99</v>
          </cell>
          <cell r="S380" t="str">
            <v>320-6170-10</v>
          </cell>
          <cell r="T380">
            <v>1659.4</v>
          </cell>
          <cell r="U380" t="str">
            <v>330-6070-10</v>
          </cell>
          <cell r="V380">
            <v>2274.77</v>
          </cell>
          <cell r="W380" t="str">
            <v>288-4000-10</v>
          </cell>
          <cell r="X380">
            <v>-7152.7</v>
          </cell>
        </row>
        <row r="381">
          <cell r="A381" t="str">
            <v>330-6463-10</v>
          </cell>
          <cell r="B381">
            <v>1436.98</v>
          </cell>
          <cell r="C381" t="str">
            <v>310-6650-10</v>
          </cell>
          <cell r="D381">
            <v>11.64</v>
          </cell>
          <cell r="E381" t="str">
            <v>330-6050-10</v>
          </cell>
          <cell r="F381">
            <v>857.25</v>
          </cell>
          <cell r="G381" t="str">
            <v>320-6700-10</v>
          </cell>
          <cell r="H381">
            <v>90.41</v>
          </cell>
          <cell r="I381" t="str">
            <v>330-6010-10</v>
          </cell>
          <cell r="J381">
            <v>5770.62</v>
          </cell>
          <cell r="K381" t="str">
            <v>330-6200-10</v>
          </cell>
          <cell r="L381">
            <v>712.96</v>
          </cell>
          <cell r="M381" t="str">
            <v>320-6070-10</v>
          </cell>
          <cell r="N381">
            <v>1936.95</v>
          </cell>
          <cell r="O381" t="str">
            <v>330-6010-10</v>
          </cell>
          <cell r="P381">
            <v>10175.030000000001</v>
          </cell>
          <cell r="Q381" t="str">
            <v>310-6170-10</v>
          </cell>
          <cell r="R381">
            <v>1040.95</v>
          </cell>
          <cell r="S381" t="str">
            <v>320-6180-10</v>
          </cell>
          <cell r="T381">
            <v>417.99</v>
          </cell>
          <cell r="U381" t="str">
            <v>330-6170-10</v>
          </cell>
          <cell r="V381">
            <v>973.46</v>
          </cell>
          <cell r="W381" t="str">
            <v>289-4015-10</v>
          </cell>
          <cell r="X381">
            <v>-108486.79</v>
          </cell>
        </row>
        <row r="382">
          <cell r="A382" t="str">
            <v>330-6660-10</v>
          </cell>
          <cell r="B382">
            <v>1506.6</v>
          </cell>
          <cell r="C382" t="str">
            <v>310-6905-10</v>
          </cell>
          <cell r="D382">
            <v>2329.5</v>
          </cell>
          <cell r="E382" t="str">
            <v>330-6120-10</v>
          </cell>
          <cell r="F382">
            <v>320.58999999999997</v>
          </cell>
          <cell r="G382" t="str">
            <v>320-6740-10</v>
          </cell>
          <cell r="H382">
            <v>536.76</v>
          </cell>
          <cell r="I382" t="str">
            <v>330-6050-10</v>
          </cell>
          <cell r="J382">
            <v>1142.0999999999999</v>
          </cell>
          <cell r="K382" t="str">
            <v>330-6210-10</v>
          </cell>
          <cell r="L382">
            <v>313.49</v>
          </cell>
          <cell r="M382" t="str">
            <v>320-6170-10</v>
          </cell>
          <cell r="N382">
            <v>1710.74</v>
          </cell>
          <cell r="O382" t="str">
            <v>330-6050-10</v>
          </cell>
          <cell r="P382">
            <v>880</v>
          </cell>
          <cell r="Q382" t="str">
            <v>310-6180-10</v>
          </cell>
          <cell r="R382">
            <v>308.45</v>
          </cell>
          <cell r="S382" t="str">
            <v>320-6190-10</v>
          </cell>
          <cell r="T382">
            <v>123.03</v>
          </cell>
          <cell r="U382" t="str">
            <v>330-6180-10</v>
          </cell>
          <cell r="V382">
            <v>248.69</v>
          </cell>
          <cell r="W382" t="str">
            <v>289-4020-10</v>
          </cell>
          <cell r="X382">
            <v>-104518.18</v>
          </cell>
        </row>
        <row r="383">
          <cell r="A383" t="str">
            <v>330-6905-10</v>
          </cell>
          <cell r="B383">
            <v>-380</v>
          </cell>
          <cell r="C383" t="str">
            <v>320-6010-10</v>
          </cell>
          <cell r="D383">
            <v>18653.73</v>
          </cell>
          <cell r="E383" t="str">
            <v>330-6170-10</v>
          </cell>
          <cell r="F383">
            <v>412.38</v>
          </cell>
          <cell r="G383" t="str">
            <v>330-6010-10</v>
          </cell>
          <cell r="H383">
            <v>5499.29</v>
          </cell>
          <cell r="I383" t="str">
            <v>330-6170-10</v>
          </cell>
          <cell r="J383">
            <v>417.66</v>
          </cell>
          <cell r="K383" t="str">
            <v>330-6220-10</v>
          </cell>
          <cell r="L383">
            <v>410</v>
          </cell>
          <cell r="M383" t="str">
            <v>320-6180-10</v>
          </cell>
          <cell r="N383">
            <v>423.39</v>
          </cell>
          <cell r="O383" t="str">
            <v>330-6070-10</v>
          </cell>
          <cell r="P383">
            <v>2578.2600000000002</v>
          </cell>
          <cell r="Q383" t="str">
            <v>310-6190-10</v>
          </cell>
          <cell r="R383">
            <v>159.74</v>
          </cell>
          <cell r="S383" t="str">
            <v>320-6220-10</v>
          </cell>
          <cell r="T383">
            <v>1142</v>
          </cell>
          <cell r="U383" t="str">
            <v>330-6190-10</v>
          </cell>
          <cell r="V383">
            <v>128.81</v>
          </cell>
          <cell r="W383" t="str">
            <v>289-4100-10</v>
          </cell>
          <cell r="X383">
            <v>-34396.370000000003</v>
          </cell>
        </row>
        <row r="384">
          <cell r="A384" t="str">
            <v>340-6010-10</v>
          </cell>
          <cell r="B384">
            <v>-0.32</v>
          </cell>
          <cell r="C384" t="str">
            <v>320-6170-10</v>
          </cell>
          <cell r="D384">
            <v>1449.93</v>
          </cell>
          <cell r="E384" t="str">
            <v>330-6180-10</v>
          </cell>
          <cell r="F384">
            <v>110.61</v>
          </cell>
          <cell r="G384" t="str">
            <v>330-6050-10</v>
          </cell>
          <cell r="H384">
            <v>858.6</v>
          </cell>
          <cell r="I384" t="str">
            <v>330-6180-10</v>
          </cell>
          <cell r="J384">
            <v>112.52</v>
          </cell>
          <cell r="K384" t="str">
            <v>330-6320-10</v>
          </cell>
          <cell r="L384">
            <v>16.07</v>
          </cell>
          <cell r="M384" t="str">
            <v>320-6190-10</v>
          </cell>
          <cell r="N384">
            <v>219.3</v>
          </cell>
          <cell r="O384" t="str">
            <v>330-6170-10</v>
          </cell>
          <cell r="P384">
            <v>973.46</v>
          </cell>
          <cell r="Q384" t="str">
            <v>310-6200-10</v>
          </cell>
          <cell r="R384">
            <v>578.42999999999995</v>
          </cell>
          <cell r="S384" t="str">
            <v>320-6310-10</v>
          </cell>
          <cell r="T384">
            <v>90.66</v>
          </cell>
          <cell r="U384" t="str">
            <v>330-6200-10</v>
          </cell>
          <cell r="V384">
            <v>341.35</v>
          </cell>
          <cell r="W384" t="str">
            <v>289-4200-10</v>
          </cell>
          <cell r="X384">
            <v>-10833.18</v>
          </cell>
        </row>
        <row r="385">
          <cell r="A385" t="str">
            <v>340-6170-10</v>
          </cell>
          <cell r="B385">
            <v>-0.43</v>
          </cell>
          <cell r="C385" t="str">
            <v>320-6180-10</v>
          </cell>
          <cell r="D385">
            <v>363.75</v>
          </cell>
          <cell r="E385" t="str">
            <v>330-6190-10</v>
          </cell>
          <cell r="F385">
            <v>57.29</v>
          </cell>
          <cell r="G385" t="str">
            <v>330-6120-10</v>
          </cell>
          <cell r="H385">
            <v>-73.98</v>
          </cell>
          <cell r="I385" t="str">
            <v>330-6190-10</v>
          </cell>
          <cell r="J385">
            <v>58.27</v>
          </cell>
          <cell r="K385" t="str">
            <v>330-6463-10</v>
          </cell>
          <cell r="L385">
            <v>418.95</v>
          </cell>
          <cell r="M385" t="str">
            <v>320-6200-10</v>
          </cell>
          <cell r="N385">
            <v>242.65</v>
          </cell>
          <cell r="O385" t="str">
            <v>330-6180-10</v>
          </cell>
          <cell r="P385">
            <v>248.69</v>
          </cell>
          <cell r="Q385" t="str">
            <v>310-6210-10</v>
          </cell>
          <cell r="R385">
            <v>219.06</v>
          </cell>
          <cell r="S385" t="str">
            <v>320-6700-10</v>
          </cell>
          <cell r="T385">
            <v>285.35000000000002</v>
          </cell>
          <cell r="U385" t="str">
            <v>330-6210-10</v>
          </cell>
          <cell r="V385">
            <v>154.04</v>
          </cell>
          <cell r="W385" t="str">
            <v>289-4300-10</v>
          </cell>
          <cell r="X385">
            <v>-36226.31</v>
          </cell>
        </row>
        <row r="386">
          <cell r="A386" t="str">
            <v>340-6180-10</v>
          </cell>
          <cell r="B386">
            <v>-0.32</v>
          </cell>
          <cell r="C386" t="str">
            <v>320-6190-10</v>
          </cell>
          <cell r="D386">
            <v>188.4</v>
          </cell>
          <cell r="E386" t="str">
            <v>330-6200-10</v>
          </cell>
          <cell r="F386">
            <v>265.44</v>
          </cell>
          <cell r="G386" t="str">
            <v>330-6170-10</v>
          </cell>
          <cell r="H386">
            <v>394.44</v>
          </cell>
          <cell r="I386" t="str">
            <v>330-6200-10</v>
          </cell>
          <cell r="J386">
            <v>271.64999999999998</v>
          </cell>
          <cell r="K386" t="str">
            <v>330-6660-10</v>
          </cell>
          <cell r="L386">
            <v>216</v>
          </cell>
          <cell r="M386" t="str">
            <v>320-6210-10</v>
          </cell>
          <cell r="N386">
            <v>44.63</v>
          </cell>
          <cell r="O386" t="str">
            <v>330-6190-10</v>
          </cell>
          <cell r="P386">
            <v>128.81</v>
          </cell>
          <cell r="Q386" t="str">
            <v>310-6220-10</v>
          </cell>
          <cell r="R386">
            <v>715</v>
          </cell>
          <cell r="S386" t="str">
            <v>330-6010-10</v>
          </cell>
          <cell r="T386">
            <v>10909.75</v>
          </cell>
          <cell r="U386" t="str">
            <v>330-6220-10</v>
          </cell>
          <cell r="V386">
            <v>398</v>
          </cell>
          <cell r="W386" t="str">
            <v>300-6010-10</v>
          </cell>
          <cell r="X386">
            <v>7271.55</v>
          </cell>
        </row>
        <row r="387">
          <cell r="A387" t="str">
            <v>340-6190-10</v>
          </cell>
          <cell r="B387">
            <v>0.32</v>
          </cell>
          <cell r="C387" t="str">
            <v>320-6200-10</v>
          </cell>
          <cell r="D387">
            <v>883.39</v>
          </cell>
          <cell r="E387" t="str">
            <v>330-6210-10</v>
          </cell>
          <cell r="F387">
            <v>121.46</v>
          </cell>
          <cell r="G387" t="str">
            <v>330-6180-10</v>
          </cell>
          <cell r="H387">
            <v>105.8</v>
          </cell>
          <cell r="I387" t="str">
            <v>330-6210-10</v>
          </cell>
          <cell r="J387">
            <v>123.58</v>
          </cell>
          <cell r="K387" t="str">
            <v>330-6700-10</v>
          </cell>
          <cell r="L387">
            <v>102.52</v>
          </cell>
          <cell r="M387" t="str">
            <v>320-6220-10</v>
          </cell>
          <cell r="N387">
            <v>986</v>
          </cell>
          <cell r="O387" t="str">
            <v>330-6200-10</v>
          </cell>
          <cell r="P387">
            <v>510.02</v>
          </cell>
          <cell r="Q387" t="str">
            <v>310-6310-10</v>
          </cell>
          <cell r="R387">
            <v>185.93</v>
          </cell>
          <cell r="S387" t="str">
            <v>330-6050-10</v>
          </cell>
          <cell r="T387">
            <v>2596.25</v>
          </cell>
          <cell r="U387" t="str">
            <v>330-6463-10</v>
          </cell>
          <cell r="V387">
            <v>261</v>
          </cell>
          <cell r="W387" t="str">
            <v>300-6030-10</v>
          </cell>
          <cell r="X387">
            <v>-214.03</v>
          </cell>
        </row>
        <row r="388">
          <cell r="A388" t="str">
            <v>340-6200-10</v>
          </cell>
          <cell r="B388">
            <v>-0.48</v>
          </cell>
          <cell r="C388" t="str">
            <v>320-6210-10</v>
          </cell>
          <cell r="D388">
            <v>399.51</v>
          </cell>
          <cell r="E388" t="str">
            <v>330-6220-10</v>
          </cell>
          <cell r="F388">
            <v>343</v>
          </cell>
          <cell r="G388" t="str">
            <v>330-6190-10</v>
          </cell>
          <cell r="H388">
            <v>54.81</v>
          </cell>
          <cell r="I388" t="str">
            <v>330-6220-10</v>
          </cell>
          <cell r="J388">
            <v>336</v>
          </cell>
          <cell r="K388" t="str">
            <v>330-6905-10</v>
          </cell>
          <cell r="L388">
            <v>-1892</v>
          </cell>
          <cell r="M388" t="str">
            <v>320-6650-10</v>
          </cell>
          <cell r="N388">
            <v>-24.49</v>
          </cell>
          <cell r="O388" t="str">
            <v>330-6210-10</v>
          </cell>
          <cell r="P388">
            <v>166.62</v>
          </cell>
          <cell r="Q388" t="str">
            <v>310-6342-10</v>
          </cell>
          <cell r="R388">
            <v>2460.15</v>
          </cell>
          <cell r="S388" t="str">
            <v>330-6070-10</v>
          </cell>
          <cell r="T388">
            <v>1263.8599999999999</v>
          </cell>
          <cell r="U388" t="str">
            <v>330-6700-10</v>
          </cell>
          <cell r="V388">
            <v>77.930000000000007</v>
          </cell>
          <cell r="W388" t="str">
            <v>300-6070-10</v>
          </cell>
          <cell r="X388">
            <v>1416.1</v>
          </cell>
        </row>
        <row r="389">
          <cell r="A389" t="str">
            <v>340-6210-10</v>
          </cell>
          <cell r="B389">
            <v>0.22</v>
          </cell>
          <cell r="C389" t="str">
            <v>320-6220-10</v>
          </cell>
          <cell r="D389">
            <v>553</v>
          </cell>
          <cell r="E389" t="str">
            <v>330-6320-10</v>
          </cell>
          <cell r="F389">
            <v>297</v>
          </cell>
          <cell r="G389" t="str">
            <v>330-6200-10</v>
          </cell>
          <cell r="H389">
            <v>253.91</v>
          </cell>
          <cell r="I389" t="str">
            <v>330-6330-10</v>
          </cell>
          <cell r="J389">
            <v>160</v>
          </cell>
          <cell r="K389" t="str">
            <v>340-6010-10</v>
          </cell>
          <cell r="L389">
            <v>-21853.66</v>
          </cell>
          <cell r="M389" t="str">
            <v>320-6700-10</v>
          </cell>
          <cell r="N389">
            <v>86.65</v>
          </cell>
          <cell r="O389" t="str">
            <v>330-6220-10</v>
          </cell>
          <cell r="P389">
            <v>283</v>
          </cell>
          <cell r="Q389" t="str">
            <v>310-6901-10</v>
          </cell>
          <cell r="R389">
            <v>0</v>
          </cell>
          <cell r="S389" t="str">
            <v>330-6170-10</v>
          </cell>
          <cell r="T389">
            <v>929.21</v>
          </cell>
          <cell r="U389" t="str">
            <v>330-6905-10</v>
          </cell>
          <cell r="V389">
            <v>-632</v>
          </cell>
          <cell r="W389" t="str">
            <v>300-6120-10</v>
          </cell>
          <cell r="X389">
            <v>-220.25</v>
          </cell>
        </row>
        <row r="390">
          <cell r="A390" t="str">
            <v>390-6010-10</v>
          </cell>
          <cell r="B390">
            <v>4050.93</v>
          </cell>
          <cell r="C390" t="str">
            <v>320-6310-10</v>
          </cell>
          <cell r="D390">
            <v>331.44</v>
          </cell>
          <cell r="E390" t="str">
            <v>330-6462-10</v>
          </cell>
          <cell r="F390">
            <v>102.6</v>
          </cell>
          <cell r="G390" t="str">
            <v>330-6210-10</v>
          </cell>
          <cell r="H390">
            <v>116.19</v>
          </cell>
          <cell r="I390" t="str">
            <v>330-6342-10</v>
          </cell>
          <cell r="J390">
            <v>6828.65</v>
          </cell>
          <cell r="K390" t="str">
            <v>340-6070-10</v>
          </cell>
          <cell r="L390">
            <v>0</v>
          </cell>
          <cell r="M390" t="str">
            <v>330-6010-10</v>
          </cell>
          <cell r="N390">
            <v>13023.6</v>
          </cell>
          <cell r="O390" t="str">
            <v>330-6320-10</v>
          </cell>
          <cell r="P390">
            <v>14.99</v>
          </cell>
          <cell r="Q390" t="str">
            <v>310-6905-10</v>
          </cell>
          <cell r="R390">
            <v>-2325.92</v>
          </cell>
          <cell r="S390" t="str">
            <v>330-6180-10</v>
          </cell>
          <cell r="T390">
            <v>237.38</v>
          </cell>
          <cell r="U390" t="str">
            <v>390-6010-10</v>
          </cell>
          <cell r="V390">
            <v>4708.7</v>
          </cell>
          <cell r="W390" t="str">
            <v>300-6170-10</v>
          </cell>
          <cell r="X390">
            <v>691.12</v>
          </cell>
        </row>
        <row r="391">
          <cell r="A391" t="str">
            <v>390-6030-10</v>
          </cell>
          <cell r="B391">
            <v>1728.09</v>
          </cell>
          <cell r="C391" t="str">
            <v>320-6700-10</v>
          </cell>
          <cell r="D391">
            <v>92.41</v>
          </cell>
          <cell r="E391" t="str">
            <v>330-6463-10</v>
          </cell>
          <cell r="F391">
            <v>851.57</v>
          </cell>
          <cell r="G391" t="str">
            <v>330-6220-10</v>
          </cell>
          <cell r="H391">
            <v>282</v>
          </cell>
          <cell r="I391" t="str">
            <v>330-6463-10</v>
          </cell>
          <cell r="J391">
            <v>1055.3399999999999</v>
          </cell>
          <cell r="K391" t="str">
            <v>340-6170-10</v>
          </cell>
          <cell r="L391">
            <v>-1730.06</v>
          </cell>
          <cell r="M391" t="str">
            <v>330-6050-10</v>
          </cell>
          <cell r="N391">
            <v>795</v>
          </cell>
          <cell r="O391" t="str">
            <v>330-6463-10</v>
          </cell>
          <cell r="P391">
            <v>261</v>
          </cell>
          <cell r="Q391" t="str">
            <v>320-6010-10</v>
          </cell>
          <cell r="R391">
            <v>14268.05</v>
          </cell>
          <cell r="S391" t="str">
            <v>330-6190-10</v>
          </cell>
          <cell r="T391">
            <v>122.96</v>
          </cell>
          <cell r="U391" t="str">
            <v>390-6030-10</v>
          </cell>
          <cell r="V391">
            <v>3513.07</v>
          </cell>
          <cell r="W391" t="str">
            <v>300-6180-10</v>
          </cell>
          <cell r="X391">
            <v>160.91999999999999</v>
          </cell>
        </row>
        <row r="392">
          <cell r="A392" t="str">
            <v>390-6122-10</v>
          </cell>
          <cell r="B392">
            <v>208.81</v>
          </cell>
          <cell r="C392" t="str">
            <v>330-6010-10</v>
          </cell>
          <cell r="D392">
            <v>4932.1099999999997</v>
          </cell>
          <cell r="E392" t="str">
            <v>330-6700-10</v>
          </cell>
          <cell r="F392">
            <v>211.21</v>
          </cell>
          <cell r="G392" t="str">
            <v>330-6342-10</v>
          </cell>
          <cell r="H392">
            <v>739.64</v>
          </cell>
          <cell r="I392" t="str">
            <v>330-6660-10</v>
          </cell>
          <cell r="J392">
            <v>2365.1999999999998</v>
          </cell>
          <cell r="K392" t="str">
            <v>340-6180-10</v>
          </cell>
          <cell r="L392">
            <v>-425.5</v>
          </cell>
          <cell r="M392" t="str">
            <v>330-6070-10</v>
          </cell>
          <cell r="N392">
            <v>-270.31</v>
          </cell>
          <cell r="O392" t="str">
            <v>330-6660-10</v>
          </cell>
          <cell r="P392">
            <v>1195</v>
          </cell>
          <cell r="Q392" t="str">
            <v>320-6070-10</v>
          </cell>
          <cell r="R392">
            <v>7830.58</v>
          </cell>
          <cell r="S392" t="str">
            <v>330-6200-10</v>
          </cell>
          <cell r="T392">
            <v>325.83999999999997</v>
          </cell>
          <cell r="U392" t="str">
            <v>390-6170-10</v>
          </cell>
          <cell r="V392">
            <v>351.3</v>
          </cell>
          <cell r="W392" t="str">
            <v>300-6190-10</v>
          </cell>
          <cell r="X392">
            <v>27.14</v>
          </cell>
        </row>
        <row r="393">
          <cell r="A393" t="str">
            <v>390-6170-10</v>
          </cell>
          <cell r="B393">
            <v>324.43</v>
          </cell>
          <cell r="C393" t="str">
            <v>330-6050-10</v>
          </cell>
          <cell r="D393">
            <v>1547.1</v>
          </cell>
          <cell r="E393" t="str">
            <v>330-6905-10</v>
          </cell>
          <cell r="F393">
            <v>-1140</v>
          </cell>
          <cell r="G393" t="str">
            <v>330-6462-10</v>
          </cell>
          <cell r="H393">
            <v>273.60000000000002</v>
          </cell>
          <cell r="I393" t="str">
            <v>330-6700-10</v>
          </cell>
          <cell r="J393">
            <v>97.96</v>
          </cell>
          <cell r="K393" t="str">
            <v>340-6190-10</v>
          </cell>
          <cell r="L393">
            <v>-221.38</v>
          </cell>
          <cell r="M393" t="str">
            <v>330-6170-10</v>
          </cell>
          <cell r="N393">
            <v>973.46</v>
          </cell>
          <cell r="O393" t="str">
            <v>330-6700-10</v>
          </cell>
          <cell r="P393">
            <v>108.49</v>
          </cell>
          <cell r="Q393" t="str">
            <v>320-6170-10</v>
          </cell>
          <cell r="R393">
            <v>1748.15</v>
          </cell>
          <cell r="S393" t="str">
            <v>330-6210-10</v>
          </cell>
          <cell r="T393">
            <v>147.04</v>
          </cell>
          <cell r="U393" t="str">
            <v>390-6180-10</v>
          </cell>
          <cell r="V393">
            <v>160.34</v>
          </cell>
          <cell r="W393" t="str">
            <v>300-6200-10</v>
          </cell>
          <cell r="X393">
            <v>174.23</v>
          </cell>
        </row>
        <row r="394">
          <cell r="A394" t="str">
            <v>390-6180-10</v>
          </cell>
          <cell r="B394">
            <v>116.77</v>
          </cell>
          <cell r="C394" t="str">
            <v>330-6170-10</v>
          </cell>
          <cell r="D394">
            <v>358.59</v>
          </cell>
          <cell r="E394" t="str">
            <v>340-6010-10</v>
          </cell>
          <cell r="F394">
            <v>7733.13</v>
          </cell>
          <cell r="G394" t="str">
            <v>330-6463-10</v>
          </cell>
          <cell r="H394">
            <v>261</v>
          </cell>
          <cell r="I394" t="str">
            <v>330-6905-10</v>
          </cell>
          <cell r="J394">
            <v>-380</v>
          </cell>
          <cell r="K394" t="str">
            <v>340-6200-10</v>
          </cell>
          <cell r="L394">
            <v>-1037.54</v>
          </cell>
          <cell r="M394" t="str">
            <v>330-6180-10</v>
          </cell>
          <cell r="N394">
            <v>248.69</v>
          </cell>
          <cell r="O394" t="str">
            <v>330-6905-10</v>
          </cell>
          <cell r="P394">
            <v>-1827.31</v>
          </cell>
          <cell r="Q394" t="str">
            <v>320-6180-10</v>
          </cell>
          <cell r="R394">
            <v>430.91</v>
          </cell>
          <cell r="S394" t="str">
            <v>330-6220-10</v>
          </cell>
          <cell r="T394">
            <v>262</v>
          </cell>
          <cell r="U394" t="str">
            <v>390-6220-10</v>
          </cell>
          <cell r="V394">
            <v>936</v>
          </cell>
          <cell r="W394" t="str">
            <v>300-6210-10</v>
          </cell>
          <cell r="X394">
            <v>81.790000000000006</v>
          </cell>
        </row>
        <row r="395">
          <cell r="A395" t="str">
            <v>390-6190-10</v>
          </cell>
          <cell r="B395">
            <v>60.48</v>
          </cell>
          <cell r="C395" t="str">
            <v>330-6180-10</v>
          </cell>
          <cell r="D395">
            <v>96.18</v>
          </cell>
          <cell r="E395" t="str">
            <v>340-6170-10</v>
          </cell>
          <cell r="F395">
            <v>612.30999999999995</v>
          </cell>
          <cell r="G395" t="str">
            <v>330-6660-10</v>
          </cell>
          <cell r="H395">
            <v>1290.5999999999999</v>
          </cell>
          <cell r="I395" t="str">
            <v>340-6010-10</v>
          </cell>
          <cell r="J395">
            <v>7060.68</v>
          </cell>
          <cell r="K395" t="str">
            <v>340-6210-10</v>
          </cell>
          <cell r="L395">
            <v>-468.51</v>
          </cell>
          <cell r="M395" t="str">
            <v>330-6190-10</v>
          </cell>
          <cell r="N395">
            <v>128.81</v>
          </cell>
          <cell r="O395" t="str">
            <v>340-6220-10</v>
          </cell>
          <cell r="P395">
            <v>-4343</v>
          </cell>
          <cell r="Q395" t="str">
            <v>320-6190-10</v>
          </cell>
          <cell r="R395">
            <v>206.99</v>
          </cell>
          <cell r="S395" t="str">
            <v>330-6463-10</v>
          </cell>
          <cell r="T395">
            <v>261</v>
          </cell>
          <cell r="U395" t="str">
            <v>390-6901-10</v>
          </cell>
          <cell r="V395">
            <v>-6421.15</v>
          </cell>
          <cell r="W395" t="str">
            <v>300-6220-10</v>
          </cell>
          <cell r="X395">
            <v>360</v>
          </cell>
        </row>
        <row r="396">
          <cell r="A396" t="str">
            <v>390-6200-10</v>
          </cell>
          <cell r="B396">
            <v>285.52</v>
          </cell>
          <cell r="C396" t="str">
            <v>330-6190-10</v>
          </cell>
          <cell r="D396">
            <v>49.82</v>
          </cell>
          <cell r="E396" t="str">
            <v>340-6180-10</v>
          </cell>
          <cell r="F396">
            <v>150.79</v>
          </cell>
          <cell r="G396" t="str">
            <v>330-6700-10</v>
          </cell>
          <cell r="H396">
            <v>107.57</v>
          </cell>
          <cell r="I396" t="str">
            <v>340-6170-10</v>
          </cell>
          <cell r="J396">
            <v>559.05999999999995</v>
          </cell>
          <cell r="K396" t="str">
            <v>390-6010-10</v>
          </cell>
          <cell r="L396">
            <v>6669.29</v>
          </cell>
          <cell r="M396" t="str">
            <v>330-6200-10</v>
          </cell>
          <cell r="N396">
            <v>601.96</v>
          </cell>
          <cell r="O396" t="str">
            <v>390-6010-10</v>
          </cell>
          <cell r="P396">
            <v>2354.35</v>
          </cell>
          <cell r="Q396" t="str">
            <v>320-6220-10</v>
          </cell>
          <cell r="R396">
            <v>1146</v>
          </cell>
          <cell r="S396" t="str">
            <v>330-6660-10</v>
          </cell>
          <cell r="T396">
            <v>2190</v>
          </cell>
          <cell r="U396" t="str">
            <v>410-6610-10</v>
          </cell>
          <cell r="V396">
            <v>125</v>
          </cell>
          <cell r="W396" t="str">
            <v>300-6700-10</v>
          </cell>
          <cell r="X396">
            <v>109.92</v>
          </cell>
        </row>
        <row r="397">
          <cell r="A397" t="str">
            <v>390-6210-10</v>
          </cell>
          <cell r="B397">
            <v>128.25</v>
          </cell>
          <cell r="C397" t="str">
            <v>330-6200-10</v>
          </cell>
          <cell r="D397">
            <v>230.82</v>
          </cell>
          <cell r="E397" t="str">
            <v>340-6190-10</v>
          </cell>
          <cell r="F397">
            <v>78.11</v>
          </cell>
          <cell r="G397" t="str">
            <v>330-6905-10</v>
          </cell>
          <cell r="H397">
            <v>-380</v>
          </cell>
          <cell r="I397" t="str">
            <v>340-6180-10</v>
          </cell>
          <cell r="J397">
            <v>137.68</v>
          </cell>
          <cell r="K397" t="str">
            <v>390-6030-10</v>
          </cell>
          <cell r="L397">
            <v>3988.43</v>
          </cell>
          <cell r="M397" t="str">
            <v>330-6210-10</v>
          </cell>
          <cell r="N397">
            <v>273.14999999999998</v>
          </cell>
          <cell r="O397" t="str">
            <v>390-6030-10</v>
          </cell>
          <cell r="P397">
            <v>1417.04</v>
          </cell>
          <cell r="Q397" t="str">
            <v>320-6500-10</v>
          </cell>
          <cell r="R397">
            <v>752.43</v>
          </cell>
          <cell r="S397" t="str">
            <v>330-6700-10</v>
          </cell>
          <cell r="T397">
            <v>527.48</v>
          </cell>
          <cell r="U397" t="str">
            <v>410-6650-10</v>
          </cell>
          <cell r="V397">
            <v>47.61</v>
          </cell>
          <cell r="W397" t="str">
            <v>300-6901-10</v>
          </cell>
          <cell r="X397">
            <v>-738</v>
          </cell>
        </row>
        <row r="398">
          <cell r="A398" t="str">
            <v>390-6220-10</v>
          </cell>
          <cell r="B398">
            <v>469</v>
          </cell>
          <cell r="C398" t="str">
            <v>330-6210-10</v>
          </cell>
          <cell r="D398">
            <v>105.62</v>
          </cell>
          <cell r="E398" t="str">
            <v>340-6200-10</v>
          </cell>
          <cell r="F398">
            <v>367.47</v>
          </cell>
          <cell r="G398" t="str">
            <v>340-6010-10</v>
          </cell>
          <cell r="H398">
            <v>335.91</v>
          </cell>
          <cell r="I398" t="str">
            <v>340-6190-10</v>
          </cell>
          <cell r="J398">
            <v>71.319999999999993</v>
          </cell>
          <cell r="K398" t="str">
            <v>390-6170-10</v>
          </cell>
          <cell r="L398">
            <v>486.25</v>
          </cell>
          <cell r="M398" t="str">
            <v>330-6220-10</v>
          </cell>
          <cell r="N398">
            <v>226</v>
          </cell>
          <cell r="O398" t="str">
            <v>390-6170-10</v>
          </cell>
          <cell r="P398">
            <v>351.3</v>
          </cell>
          <cell r="Q398" t="str">
            <v>320-6700-10</v>
          </cell>
          <cell r="R398">
            <v>95.04</v>
          </cell>
          <cell r="S398" t="str">
            <v>330-6905-10</v>
          </cell>
          <cell r="T398">
            <v>-632</v>
          </cell>
          <cell r="U398" t="str">
            <v>410-6900-10</v>
          </cell>
          <cell r="V398">
            <v>1807.99</v>
          </cell>
          <cell r="W398" t="str">
            <v>300-6903-10</v>
          </cell>
          <cell r="X398">
            <v>0</v>
          </cell>
        </row>
        <row r="399">
          <cell r="A399" t="str">
            <v>410-6310-10</v>
          </cell>
          <cell r="B399">
            <v>168.06</v>
          </cell>
          <cell r="C399" t="str">
            <v>330-6220-10</v>
          </cell>
          <cell r="D399">
            <v>127</v>
          </cell>
          <cell r="E399" t="str">
            <v>340-6210-10</v>
          </cell>
          <cell r="F399">
            <v>165.62</v>
          </cell>
          <cell r="G399" t="str">
            <v>340-6170-10</v>
          </cell>
          <cell r="H399">
            <v>26.68</v>
          </cell>
          <cell r="I399" t="str">
            <v>340-6200-10</v>
          </cell>
          <cell r="J399">
            <v>335.51</v>
          </cell>
          <cell r="K399" t="str">
            <v>390-6180-10</v>
          </cell>
          <cell r="L399">
            <v>207.82</v>
          </cell>
          <cell r="M399" t="str">
            <v>330-6320-10</v>
          </cell>
          <cell r="N399">
            <v>200</v>
          </cell>
          <cell r="O399" t="str">
            <v>390-6180-10</v>
          </cell>
          <cell r="P399">
            <v>73.540000000000006</v>
          </cell>
          <cell r="Q399" t="str">
            <v>330-6010-10</v>
          </cell>
          <cell r="R399">
            <v>12551.07</v>
          </cell>
          <cell r="S399" t="str">
            <v>390-6010-10</v>
          </cell>
          <cell r="T399">
            <v>4494.67</v>
          </cell>
          <cell r="U399" t="str">
            <v>410-6901-10</v>
          </cell>
          <cell r="V399">
            <v>-489.42</v>
          </cell>
          <cell r="W399" t="str">
            <v>310-6020-10</v>
          </cell>
          <cell r="X399">
            <v>13239.36</v>
          </cell>
        </row>
        <row r="400">
          <cell r="A400" t="str">
            <v>410-6330-10</v>
          </cell>
          <cell r="B400">
            <v>40</v>
          </cell>
          <cell r="C400" t="str">
            <v>330-6463-10</v>
          </cell>
          <cell r="D400">
            <v>621.58000000000004</v>
          </cell>
          <cell r="E400" t="str">
            <v>390-6010-10</v>
          </cell>
          <cell r="F400">
            <v>3716.83</v>
          </cell>
          <cell r="G400" t="str">
            <v>340-6180-10</v>
          </cell>
          <cell r="H400">
            <v>6.23</v>
          </cell>
          <cell r="I400" t="str">
            <v>340-6210-10</v>
          </cell>
          <cell r="J400">
            <v>151.22</v>
          </cell>
          <cell r="K400" t="str">
            <v>390-6190-10</v>
          </cell>
          <cell r="L400">
            <v>107.66</v>
          </cell>
          <cell r="M400" t="str">
            <v>330-6463-10</v>
          </cell>
          <cell r="N400">
            <v>261</v>
          </cell>
          <cell r="O400" t="str">
            <v>390-6190-10</v>
          </cell>
          <cell r="P400">
            <v>38.1</v>
          </cell>
          <cell r="Q400" t="str">
            <v>330-6050-10</v>
          </cell>
          <cell r="R400">
            <v>795</v>
          </cell>
          <cell r="S400" t="str">
            <v>390-6030-10</v>
          </cell>
          <cell r="T400">
            <v>1417.04</v>
          </cell>
          <cell r="U400" t="str">
            <v>420-6020-10</v>
          </cell>
          <cell r="V400">
            <v>27154.880000000001</v>
          </cell>
          <cell r="W400" t="str">
            <v>310-6070-10</v>
          </cell>
          <cell r="X400">
            <v>1909.75</v>
          </cell>
        </row>
        <row r="401">
          <cell r="A401" t="str">
            <v>410-6700-10</v>
          </cell>
          <cell r="B401">
            <v>26.95</v>
          </cell>
          <cell r="C401" t="str">
            <v>330-6660-10</v>
          </cell>
          <cell r="D401">
            <v>1290.5999999999999</v>
          </cell>
          <cell r="E401" t="str">
            <v>390-6030-10</v>
          </cell>
          <cell r="F401">
            <v>2586.38</v>
          </cell>
          <cell r="G401" t="str">
            <v>340-6190-10</v>
          </cell>
          <cell r="H401">
            <v>3.71</v>
          </cell>
          <cell r="I401" t="str">
            <v>390-6010-10</v>
          </cell>
          <cell r="J401">
            <v>4601.42</v>
          </cell>
          <cell r="K401" t="str">
            <v>390-6200-10</v>
          </cell>
          <cell r="L401">
            <v>137.02000000000001</v>
          </cell>
          <cell r="M401" t="str">
            <v>330-6660-10</v>
          </cell>
          <cell r="N401">
            <v>1195</v>
          </cell>
          <cell r="O401" t="str">
            <v>390-6220-10</v>
          </cell>
          <cell r="P401">
            <v>667</v>
          </cell>
          <cell r="Q401" t="str">
            <v>330-6070-10</v>
          </cell>
          <cell r="R401">
            <v>202.22</v>
          </cell>
          <cell r="S401" t="str">
            <v>390-6170-10</v>
          </cell>
          <cell r="T401">
            <v>335.33</v>
          </cell>
          <cell r="U401" t="str">
            <v>420-6050-10</v>
          </cell>
          <cell r="V401">
            <v>2629.58</v>
          </cell>
          <cell r="W401" t="str">
            <v>310-6120-10</v>
          </cell>
          <cell r="X401">
            <v>498.52</v>
          </cell>
        </row>
        <row r="402">
          <cell r="A402" t="str">
            <v>410-6900-10</v>
          </cell>
          <cell r="B402">
            <v>7534.12</v>
          </cell>
          <cell r="C402" t="str">
            <v>330-6700-10</v>
          </cell>
          <cell r="D402">
            <v>215.55</v>
          </cell>
          <cell r="E402" t="str">
            <v>390-6170-10</v>
          </cell>
          <cell r="F402">
            <v>355.63</v>
          </cell>
          <cell r="G402" t="str">
            <v>340-6200-10</v>
          </cell>
          <cell r="H402">
            <v>15.5</v>
          </cell>
          <cell r="I402" t="str">
            <v>390-6030-10</v>
          </cell>
          <cell r="J402">
            <v>-1442.35</v>
          </cell>
          <cell r="K402" t="str">
            <v>390-6210-10</v>
          </cell>
          <cell r="L402">
            <v>24.07</v>
          </cell>
          <cell r="M402" t="str">
            <v>330-6700-10</v>
          </cell>
          <cell r="N402">
            <v>93.64</v>
          </cell>
          <cell r="O402" t="str">
            <v>410-6310-10</v>
          </cell>
          <cell r="P402">
            <v>171.14</v>
          </cell>
          <cell r="Q402" t="str">
            <v>330-6170-10</v>
          </cell>
          <cell r="R402">
            <v>973.45</v>
          </cell>
          <cell r="S402" t="str">
            <v>390-6180-10</v>
          </cell>
          <cell r="T402">
            <v>115.29</v>
          </cell>
          <cell r="U402" t="str">
            <v>420-6070-10</v>
          </cell>
          <cell r="V402">
            <v>120.92</v>
          </cell>
          <cell r="W402" t="str">
            <v>310-6145-10</v>
          </cell>
          <cell r="X402">
            <v>220.33</v>
          </cell>
        </row>
        <row r="403">
          <cell r="A403" t="str">
            <v>420-6020-10</v>
          </cell>
          <cell r="B403">
            <v>20488.28</v>
          </cell>
          <cell r="C403" t="str">
            <v>330-6730-10</v>
          </cell>
          <cell r="D403">
            <v>551.78</v>
          </cell>
          <cell r="E403" t="str">
            <v>390-6180-10</v>
          </cell>
          <cell r="F403">
            <v>122.91</v>
          </cell>
          <cell r="G403" t="str">
            <v>340-6210-10</v>
          </cell>
          <cell r="H403">
            <v>7.43</v>
          </cell>
          <cell r="I403" t="str">
            <v>390-6122-10</v>
          </cell>
          <cell r="J403">
            <v>-57.61</v>
          </cell>
          <cell r="K403" t="str">
            <v>390-6220-10</v>
          </cell>
          <cell r="L403">
            <v>965</v>
          </cell>
          <cell r="M403" t="str">
            <v>330-6905-10</v>
          </cell>
          <cell r="N403">
            <v>-632</v>
          </cell>
          <cell r="O403" t="str">
            <v>410-6770-10</v>
          </cell>
          <cell r="P403">
            <v>63.98</v>
          </cell>
          <cell r="Q403" t="str">
            <v>330-6180-10</v>
          </cell>
          <cell r="R403">
            <v>248.69</v>
          </cell>
          <cell r="S403" t="str">
            <v>390-6190-10</v>
          </cell>
          <cell r="T403">
            <v>-9.94</v>
          </cell>
          <cell r="U403" t="str">
            <v>420-6120-10</v>
          </cell>
          <cell r="V403">
            <v>1184.02</v>
          </cell>
          <cell r="W403" t="str">
            <v>310-6170-10</v>
          </cell>
          <cell r="X403">
            <v>1190.6400000000001</v>
          </cell>
        </row>
        <row r="404">
          <cell r="A404" t="str">
            <v>420-6050-10</v>
          </cell>
          <cell r="B404">
            <v>4231.51</v>
          </cell>
          <cell r="C404" t="str">
            <v>330-6905-10</v>
          </cell>
          <cell r="D404">
            <v>380</v>
          </cell>
          <cell r="E404" t="str">
            <v>390-6190-10</v>
          </cell>
          <cell r="F404">
            <v>63.67</v>
          </cell>
          <cell r="G404" t="str">
            <v>390-6010-10</v>
          </cell>
          <cell r="H404">
            <v>4671.6000000000004</v>
          </cell>
          <cell r="I404" t="str">
            <v>390-6170-10</v>
          </cell>
          <cell r="J404">
            <v>359.52</v>
          </cell>
          <cell r="K404" t="str">
            <v>410-6310-10</v>
          </cell>
          <cell r="L404">
            <v>69.25</v>
          </cell>
          <cell r="M404" t="str">
            <v>390-6010-10</v>
          </cell>
          <cell r="N404">
            <v>4066.61</v>
          </cell>
          <cell r="O404" t="str">
            <v>410-6900-10</v>
          </cell>
          <cell r="P404">
            <v>1488.95</v>
          </cell>
          <cell r="Q404" t="str">
            <v>330-6190-10</v>
          </cell>
          <cell r="R404">
            <v>128.81</v>
          </cell>
          <cell r="S404" t="str">
            <v>390-6220-10</v>
          </cell>
          <cell r="T404">
            <v>616</v>
          </cell>
          <cell r="U404" t="str">
            <v>420-6122-10</v>
          </cell>
          <cell r="V404">
            <v>531.29</v>
          </cell>
          <cell r="W404" t="str">
            <v>310-6180-10</v>
          </cell>
          <cell r="X404">
            <v>309.39999999999998</v>
          </cell>
        </row>
        <row r="405">
          <cell r="A405" t="str">
            <v>420-6070-10</v>
          </cell>
          <cell r="B405">
            <v>1784.2</v>
          </cell>
          <cell r="C405" t="str">
            <v>340-6010-10</v>
          </cell>
          <cell r="D405">
            <v>6724.46</v>
          </cell>
          <cell r="E405" t="str">
            <v>390-6200-10</v>
          </cell>
          <cell r="F405">
            <v>301.79000000000002</v>
          </cell>
          <cell r="G405" t="str">
            <v>390-6030-10</v>
          </cell>
          <cell r="H405">
            <v>4786.8100000000004</v>
          </cell>
          <cell r="I405" t="str">
            <v>390-6180-10</v>
          </cell>
          <cell r="J405">
            <v>60.47</v>
          </cell>
          <cell r="K405" t="str">
            <v>410-6320-10</v>
          </cell>
          <cell r="L405">
            <v>32.35</v>
          </cell>
          <cell r="M405" t="str">
            <v>390-6030-10</v>
          </cell>
          <cell r="N405">
            <v>1918.9</v>
          </cell>
          <cell r="O405" t="str">
            <v>420-6020-10</v>
          </cell>
          <cell r="P405">
            <v>13036.48</v>
          </cell>
          <cell r="Q405" t="str">
            <v>330-6200-10</v>
          </cell>
          <cell r="R405">
            <v>332.98</v>
          </cell>
          <cell r="S405" t="str">
            <v>410-6310-10</v>
          </cell>
          <cell r="T405">
            <v>274.47000000000003</v>
          </cell>
          <cell r="U405" t="str">
            <v>420-6170-10</v>
          </cell>
          <cell r="V405">
            <v>2021.32</v>
          </cell>
          <cell r="W405" t="str">
            <v>310-6190-10</v>
          </cell>
          <cell r="X405">
            <v>161.62</v>
          </cell>
        </row>
        <row r="406">
          <cell r="A406" t="str">
            <v>420-6120-10</v>
          </cell>
          <cell r="B406">
            <v>51.89</v>
          </cell>
          <cell r="C406" t="str">
            <v>340-6170-10</v>
          </cell>
          <cell r="D406">
            <v>532.44000000000005</v>
          </cell>
          <cell r="E406" t="str">
            <v>390-6210-10</v>
          </cell>
          <cell r="F406">
            <v>135</v>
          </cell>
          <cell r="G406" t="str">
            <v>390-6122-10</v>
          </cell>
          <cell r="H406">
            <v>172.82</v>
          </cell>
          <cell r="I406" t="str">
            <v>390-6190-10</v>
          </cell>
          <cell r="J406">
            <v>31.32</v>
          </cell>
          <cell r="K406" t="str">
            <v>410-6900-10</v>
          </cell>
          <cell r="L406">
            <v>3495.3</v>
          </cell>
          <cell r="M406" t="str">
            <v>390-6170-10</v>
          </cell>
          <cell r="N406">
            <v>351.3</v>
          </cell>
          <cell r="O406" t="str">
            <v>420-6040-10</v>
          </cell>
          <cell r="P406">
            <v>15667.37</v>
          </cell>
          <cell r="Q406" t="str">
            <v>330-6210-10</v>
          </cell>
          <cell r="R406">
            <v>154.05000000000001</v>
          </cell>
          <cell r="S406" t="str">
            <v>410-6600-10</v>
          </cell>
          <cell r="T406">
            <v>194.66</v>
          </cell>
          <cell r="U406" t="str">
            <v>420-6180-10</v>
          </cell>
          <cell r="V406">
            <v>565.30999999999995</v>
          </cell>
          <cell r="W406" t="str">
            <v>310-6200-10</v>
          </cell>
          <cell r="X406">
            <v>321.52</v>
          </cell>
        </row>
        <row r="407">
          <cell r="A407" t="str">
            <v>420-6140-10</v>
          </cell>
          <cell r="B407">
            <v>107.93</v>
          </cell>
          <cell r="C407" t="str">
            <v>340-6180-10</v>
          </cell>
          <cell r="D407">
            <v>131.12</v>
          </cell>
          <cell r="E407" t="str">
            <v>390-6220-10</v>
          </cell>
          <cell r="F407">
            <v>808</v>
          </cell>
          <cell r="G407" t="str">
            <v>390-6170-10</v>
          </cell>
          <cell r="H407">
            <v>340.16</v>
          </cell>
          <cell r="I407" t="str">
            <v>390-6200-10</v>
          </cell>
          <cell r="J407">
            <v>143.16999999999999</v>
          </cell>
          <cell r="K407" t="str">
            <v>420-6020-10</v>
          </cell>
          <cell r="L407">
            <v>32615.24</v>
          </cell>
          <cell r="M407" t="str">
            <v>390-6180-10</v>
          </cell>
          <cell r="N407">
            <v>116.72</v>
          </cell>
          <cell r="O407" t="str">
            <v>420-6070-10</v>
          </cell>
          <cell r="P407">
            <v>4600.01</v>
          </cell>
          <cell r="Q407" t="str">
            <v>330-6220-10</v>
          </cell>
          <cell r="R407">
            <v>262</v>
          </cell>
          <cell r="S407" t="str">
            <v>410-6680-10</v>
          </cell>
          <cell r="T407">
            <v>5.78</v>
          </cell>
          <cell r="U407" t="str">
            <v>420-6190-10</v>
          </cell>
          <cell r="V407">
            <v>292.79000000000002</v>
          </cell>
          <cell r="W407" t="str">
            <v>310-6210-10</v>
          </cell>
          <cell r="X407">
            <v>153.27000000000001</v>
          </cell>
        </row>
        <row r="408">
          <cell r="A408" t="str">
            <v>420-6170-10</v>
          </cell>
          <cell r="B408">
            <v>1545.57</v>
          </cell>
          <cell r="C408" t="str">
            <v>340-6190-10</v>
          </cell>
          <cell r="D408">
            <v>67.92</v>
          </cell>
          <cell r="E408" t="str">
            <v>390-6901-10</v>
          </cell>
          <cell r="F408">
            <v>-22154</v>
          </cell>
          <cell r="G408" t="str">
            <v>390-6180-10</v>
          </cell>
          <cell r="H408">
            <v>187.82</v>
          </cell>
          <cell r="I408" t="str">
            <v>390-6210-10</v>
          </cell>
          <cell r="J408">
            <v>66.42</v>
          </cell>
          <cell r="K408" t="str">
            <v>420-6070-10</v>
          </cell>
          <cell r="L408">
            <v>322.35000000000002</v>
          </cell>
          <cell r="M408" t="str">
            <v>390-6190-10</v>
          </cell>
          <cell r="N408">
            <v>60.44</v>
          </cell>
          <cell r="O408" t="str">
            <v>420-6170-10</v>
          </cell>
          <cell r="P408">
            <v>1926.3</v>
          </cell>
          <cell r="Q408" t="str">
            <v>330-6463-10</v>
          </cell>
          <cell r="R408">
            <v>261</v>
          </cell>
          <cell r="S408" t="str">
            <v>410-6900-10</v>
          </cell>
          <cell r="T408">
            <v>1008.57</v>
          </cell>
          <cell r="U408" t="str">
            <v>420-6200-10</v>
          </cell>
          <cell r="V408">
            <v>111.41</v>
          </cell>
          <cell r="W408" t="str">
            <v>310-6220-10</v>
          </cell>
          <cell r="X408">
            <v>455</v>
          </cell>
        </row>
        <row r="409">
          <cell r="A409" t="str">
            <v>420-6180-10</v>
          </cell>
          <cell r="B409">
            <v>438.44</v>
          </cell>
          <cell r="C409" t="str">
            <v>340-6200-10</v>
          </cell>
          <cell r="D409">
            <v>319.54000000000002</v>
          </cell>
          <cell r="E409" t="str">
            <v>410-6310-10</v>
          </cell>
          <cell r="F409">
            <v>152.41999999999999</v>
          </cell>
          <cell r="G409" t="str">
            <v>390-6190-10</v>
          </cell>
          <cell r="H409">
            <v>97.28</v>
          </cell>
          <cell r="I409" t="str">
            <v>390-6220-10</v>
          </cell>
          <cell r="J409">
            <v>792</v>
          </cell>
          <cell r="K409" t="str">
            <v>420-6120-10</v>
          </cell>
          <cell r="L409">
            <v>-407.57</v>
          </cell>
          <cell r="M409" t="str">
            <v>390-6220-10</v>
          </cell>
          <cell r="N409">
            <v>532</v>
          </cell>
          <cell r="O409" t="str">
            <v>420-6180-10</v>
          </cell>
          <cell r="P409">
            <v>649.42999999999995</v>
          </cell>
          <cell r="Q409" t="str">
            <v>330-6660-10</v>
          </cell>
          <cell r="R409">
            <v>1195</v>
          </cell>
          <cell r="S409" t="str">
            <v>420-6020-10</v>
          </cell>
          <cell r="T409">
            <v>28544.560000000001</v>
          </cell>
          <cell r="U409" t="str">
            <v>420-6210-10</v>
          </cell>
          <cell r="V409">
            <v>86.17</v>
          </cell>
          <cell r="W409" t="str">
            <v>310-6310-10</v>
          </cell>
          <cell r="X409">
            <v>513.09</v>
          </cell>
        </row>
        <row r="410">
          <cell r="A410" t="str">
            <v>420-6190-10</v>
          </cell>
          <cell r="B410">
            <v>227.06</v>
          </cell>
          <cell r="C410" t="str">
            <v>340-6210-10</v>
          </cell>
          <cell r="D410">
            <v>144.02000000000001</v>
          </cell>
          <cell r="E410" t="str">
            <v>410-6340-10</v>
          </cell>
          <cell r="F410">
            <v>48.6</v>
          </cell>
          <cell r="G410" t="str">
            <v>390-6200-10</v>
          </cell>
          <cell r="H410">
            <v>464.55</v>
          </cell>
          <cell r="I410" t="str">
            <v>390-6901-10</v>
          </cell>
          <cell r="J410">
            <v>-11077</v>
          </cell>
          <cell r="K410" t="str">
            <v>420-6122-10</v>
          </cell>
          <cell r="L410">
            <v>434.37</v>
          </cell>
          <cell r="M410" t="str">
            <v>390-6901-10</v>
          </cell>
          <cell r="N410">
            <v>-22328</v>
          </cell>
          <cell r="O410" t="str">
            <v>420-6190-10</v>
          </cell>
          <cell r="P410">
            <v>336.34</v>
          </cell>
          <cell r="Q410" t="str">
            <v>330-6700-10</v>
          </cell>
          <cell r="R410">
            <v>112.82</v>
          </cell>
          <cell r="S410" t="str">
            <v>420-6040-10</v>
          </cell>
          <cell r="T410">
            <v>-349.58</v>
          </cell>
          <cell r="U410" t="str">
            <v>420-6220-10</v>
          </cell>
          <cell r="V410">
            <v>2347</v>
          </cell>
          <cell r="W410" t="str">
            <v>310-6342-10</v>
          </cell>
          <cell r="X410">
            <v>2460.15</v>
          </cell>
        </row>
        <row r="411">
          <cell r="A411" t="str">
            <v>420-6200-10</v>
          </cell>
          <cell r="B411">
            <v>1042.93</v>
          </cell>
          <cell r="C411" t="str">
            <v>390-6010-10</v>
          </cell>
          <cell r="D411">
            <v>4176.22</v>
          </cell>
          <cell r="E411" t="str">
            <v>410-6650-10</v>
          </cell>
          <cell r="F411">
            <v>8.92</v>
          </cell>
          <cell r="G411" t="str">
            <v>390-6210-10</v>
          </cell>
          <cell r="H411">
            <v>206.31</v>
          </cell>
          <cell r="I411" t="str">
            <v>410-6320-10</v>
          </cell>
          <cell r="J411">
            <v>43.19</v>
          </cell>
          <cell r="K411" t="str">
            <v>420-6170-10</v>
          </cell>
          <cell r="L411">
            <v>1921.6</v>
          </cell>
          <cell r="M411" t="str">
            <v>410-6600-10</v>
          </cell>
          <cell r="N411">
            <v>29.02</v>
          </cell>
          <cell r="O411" t="str">
            <v>420-6200-10</v>
          </cell>
          <cell r="P411">
            <v>1531.27</v>
          </cell>
          <cell r="Q411" t="str">
            <v>330-6905-10</v>
          </cell>
          <cell r="R411">
            <v>-632</v>
          </cell>
          <cell r="S411" t="str">
            <v>420-6050-10</v>
          </cell>
          <cell r="T411">
            <v>705.25</v>
          </cell>
          <cell r="U411" t="str">
            <v>420-6600-10</v>
          </cell>
          <cell r="V411">
            <v>31.1</v>
          </cell>
          <cell r="W411" t="str">
            <v>310-6901-10</v>
          </cell>
          <cell r="X411">
            <v>-7847.29</v>
          </cell>
        </row>
        <row r="412">
          <cell r="A412" t="str">
            <v>420-6210-10</v>
          </cell>
          <cell r="B412">
            <v>481.54</v>
          </cell>
          <cell r="C412" t="str">
            <v>390-6030-10</v>
          </cell>
          <cell r="D412">
            <v>1180.8599999999999</v>
          </cell>
          <cell r="E412" t="str">
            <v>410-6680-10</v>
          </cell>
          <cell r="F412">
            <v>3.36</v>
          </cell>
          <cell r="G412" t="str">
            <v>390-6220-10</v>
          </cell>
          <cell r="H412">
            <v>665</v>
          </cell>
          <cell r="I412" t="str">
            <v>410-6600-10</v>
          </cell>
          <cell r="J412">
            <v>13.75</v>
          </cell>
          <cell r="K412" t="str">
            <v>420-6180-10</v>
          </cell>
          <cell r="L412">
            <v>642.84</v>
          </cell>
          <cell r="M412" t="str">
            <v>410-6900-10</v>
          </cell>
          <cell r="N412">
            <v>2632.16</v>
          </cell>
          <cell r="O412" t="str">
            <v>420-6210-10</v>
          </cell>
          <cell r="P412">
            <v>728.23</v>
          </cell>
          <cell r="Q412" t="str">
            <v>390-6010-10</v>
          </cell>
          <cell r="R412">
            <v>4922.74</v>
          </cell>
          <cell r="S412" t="str">
            <v>420-6070-10</v>
          </cell>
          <cell r="T412">
            <v>1526.63</v>
          </cell>
          <cell r="U412" t="str">
            <v>420-6670-10</v>
          </cell>
          <cell r="V412">
            <v>2009</v>
          </cell>
          <cell r="W412" t="str">
            <v>310-6905-10</v>
          </cell>
          <cell r="X412">
            <v>-2325.92</v>
          </cell>
        </row>
        <row r="413">
          <cell r="A413" t="str">
            <v>420-6220-10</v>
          </cell>
          <cell r="B413">
            <v>1175</v>
          </cell>
          <cell r="C413" t="str">
            <v>390-6170-10</v>
          </cell>
          <cell r="D413">
            <v>309.24</v>
          </cell>
          <cell r="E413" t="str">
            <v>410-6900-10</v>
          </cell>
          <cell r="F413">
            <v>3337.38</v>
          </cell>
          <cell r="G413" t="str">
            <v>390-6901-10</v>
          </cell>
          <cell r="H413">
            <v>-11077</v>
          </cell>
          <cell r="I413" t="str">
            <v>410-6900-10</v>
          </cell>
          <cell r="J413">
            <v>2851.56</v>
          </cell>
          <cell r="K413" t="str">
            <v>420-6190-10</v>
          </cell>
          <cell r="L413">
            <v>332.93</v>
          </cell>
          <cell r="M413" t="str">
            <v>410-6901-10</v>
          </cell>
          <cell r="N413">
            <v>-2190.48</v>
          </cell>
          <cell r="O413" t="str">
            <v>420-6220-10</v>
          </cell>
          <cell r="P413">
            <v>1673</v>
          </cell>
          <cell r="Q413" t="str">
            <v>390-6030-10</v>
          </cell>
          <cell r="R413">
            <v>2715.98</v>
          </cell>
          <cell r="S413" t="str">
            <v>420-6120-10</v>
          </cell>
          <cell r="T413">
            <v>794.89</v>
          </cell>
          <cell r="U413" t="str">
            <v>420-6903-10</v>
          </cell>
          <cell r="V413">
            <v>-1011.04</v>
          </cell>
          <cell r="W413" t="str">
            <v>320-6010-10</v>
          </cell>
          <cell r="X413">
            <v>19330.599999999999</v>
          </cell>
        </row>
        <row r="414">
          <cell r="A414" t="str">
            <v>420-6670-10</v>
          </cell>
          <cell r="B414">
            <v>1339.33</v>
          </cell>
          <cell r="C414" t="str">
            <v>390-6180-10</v>
          </cell>
          <cell r="D414">
            <v>104.46</v>
          </cell>
          <cell r="E414" t="str">
            <v>410-6901-10</v>
          </cell>
          <cell r="F414">
            <v>-1920.24</v>
          </cell>
          <cell r="G414" t="str">
            <v>410-6310-10</v>
          </cell>
          <cell r="H414">
            <v>964.56</v>
          </cell>
          <cell r="I414" t="str">
            <v>410-6901-10</v>
          </cell>
          <cell r="J414">
            <v>-1069.92</v>
          </cell>
          <cell r="K414" t="str">
            <v>420-6200-10</v>
          </cell>
          <cell r="L414">
            <v>1510.45</v>
          </cell>
          <cell r="M414" t="str">
            <v>420-6020-10</v>
          </cell>
          <cell r="N414">
            <v>25517.68</v>
          </cell>
          <cell r="O414" t="str">
            <v>420-6670-10</v>
          </cell>
          <cell r="P414">
            <v>2009</v>
          </cell>
          <cell r="Q414" t="str">
            <v>390-6170-10</v>
          </cell>
          <cell r="R414">
            <v>351.29</v>
          </cell>
          <cell r="S414" t="str">
            <v>420-6122-10</v>
          </cell>
          <cell r="T414">
            <v>184.69</v>
          </cell>
          <cell r="U414" t="str">
            <v>440-6020-10</v>
          </cell>
          <cell r="V414">
            <v>13680.67</v>
          </cell>
          <cell r="W414" t="str">
            <v>320-6070-10</v>
          </cell>
          <cell r="X414">
            <v>3721.31</v>
          </cell>
        </row>
        <row r="415">
          <cell r="A415" t="str">
            <v>440-6020-10</v>
          </cell>
          <cell r="B415">
            <v>13466.42</v>
          </cell>
          <cell r="C415" t="str">
            <v>390-6190-10</v>
          </cell>
          <cell r="D415">
            <v>54.11</v>
          </cell>
          <cell r="E415" t="str">
            <v>420-6020-10</v>
          </cell>
          <cell r="F415">
            <v>22992.27</v>
          </cell>
          <cell r="G415" t="str">
            <v>410-6330-10</v>
          </cell>
          <cell r="H415">
            <v>160</v>
          </cell>
          <cell r="I415" t="str">
            <v>420-6020-10</v>
          </cell>
          <cell r="J415">
            <v>25365.21</v>
          </cell>
          <cell r="K415" t="str">
            <v>420-6210-10</v>
          </cell>
          <cell r="L415">
            <v>720.14</v>
          </cell>
          <cell r="M415" t="str">
            <v>420-6040-10</v>
          </cell>
          <cell r="N415">
            <v>2327.3200000000002</v>
          </cell>
          <cell r="O415" t="str">
            <v>440-6020-10</v>
          </cell>
          <cell r="P415">
            <v>12842.71</v>
          </cell>
          <cell r="Q415" t="str">
            <v>390-6180-10</v>
          </cell>
          <cell r="R415">
            <v>148.94999999999999</v>
          </cell>
          <cell r="S415" t="str">
            <v>420-6170-10</v>
          </cell>
          <cell r="T415">
            <v>2111.1</v>
          </cell>
          <cell r="U415" t="str">
            <v>440-6050-10</v>
          </cell>
          <cell r="V415">
            <v>5233.84</v>
          </cell>
          <cell r="W415" t="str">
            <v>320-6170-10</v>
          </cell>
          <cell r="X415">
            <v>1918.69</v>
          </cell>
        </row>
        <row r="416">
          <cell r="A416" t="str">
            <v>440-6050-10</v>
          </cell>
          <cell r="B416">
            <v>1852.88</v>
          </cell>
          <cell r="C416" t="str">
            <v>390-6200-10</v>
          </cell>
          <cell r="D416">
            <v>254.51</v>
          </cell>
          <cell r="E416" t="str">
            <v>420-6050-10</v>
          </cell>
          <cell r="F416">
            <v>5405.25</v>
          </cell>
          <cell r="G416" t="str">
            <v>410-6600-10</v>
          </cell>
          <cell r="H416">
            <v>73.290000000000006</v>
          </cell>
          <cell r="I416" t="str">
            <v>420-6040-10</v>
          </cell>
          <cell r="J416">
            <v>516.96</v>
          </cell>
          <cell r="K416" t="str">
            <v>420-6220-10</v>
          </cell>
          <cell r="L416">
            <v>2419</v>
          </cell>
          <cell r="M416" t="str">
            <v>420-6070-10</v>
          </cell>
          <cell r="N416">
            <v>3058.61</v>
          </cell>
          <cell r="O416" t="str">
            <v>440-6050-10</v>
          </cell>
          <cell r="P416">
            <v>3118.41</v>
          </cell>
          <cell r="Q416" t="str">
            <v>390-6190-10</v>
          </cell>
          <cell r="R416">
            <v>64.97</v>
          </cell>
          <cell r="S416" t="str">
            <v>420-6180-10</v>
          </cell>
          <cell r="T416">
            <v>598.64</v>
          </cell>
          <cell r="U416" t="str">
            <v>440-6070-10</v>
          </cell>
          <cell r="V416">
            <v>1655.84</v>
          </cell>
          <cell r="W416" t="str">
            <v>320-6180-10</v>
          </cell>
          <cell r="X416">
            <v>449.51</v>
          </cell>
        </row>
        <row r="417">
          <cell r="A417" t="str">
            <v>440-6070-10</v>
          </cell>
          <cell r="B417">
            <v>520.09</v>
          </cell>
          <cell r="C417" t="str">
            <v>390-6210-10</v>
          </cell>
          <cell r="D417">
            <v>114.74</v>
          </cell>
          <cell r="E417" t="str">
            <v>420-6070-10</v>
          </cell>
          <cell r="F417">
            <v>773.87</v>
          </cell>
          <cell r="G417" t="str">
            <v>410-6620-10</v>
          </cell>
          <cell r="H417">
            <v>11.02</v>
          </cell>
          <cell r="I417" t="str">
            <v>420-6050-10</v>
          </cell>
          <cell r="J417">
            <v>2921.76</v>
          </cell>
          <cell r="K417" t="str">
            <v>420-6620-10</v>
          </cell>
          <cell r="L417">
            <v>24.27</v>
          </cell>
          <cell r="M417" t="str">
            <v>420-6120-10</v>
          </cell>
          <cell r="N417">
            <v>1463.82</v>
          </cell>
          <cell r="O417" t="str">
            <v>440-6070-10</v>
          </cell>
          <cell r="P417">
            <v>2090.46</v>
          </cell>
          <cell r="Q417" t="str">
            <v>390-6220-10</v>
          </cell>
          <cell r="R417">
            <v>618</v>
          </cell>
          <cell r="S417" t="str">
            <v>420-6190-10</v>
          </cell>
          <cell r="T417">
            <v>310.05</v>
          </cell>
          <cell r="U417" t="str">
            <v>440-6120-10</v>
          </cell>
          <cell r="V417">
            <v>-480.99</v>
          </cell>
          <cell r="W417" t="str">
            <v>320-6190-10</v>
          </cell>
          <cell r="X417">
            <v>137.87</v>
          </cell>
        </row>
        <row r="418">
          <cell r="A418" t="str">
            <v>440-6120-10</v>
          </cell>
          <cell r="B418">
            <v>303.3</v>
          </cell>
          <cell r="C418" t="str">
            <v>390-6220-10</v>
          </cell>
          <cell r="D418">
            <v>298</v>
          </cell>
          <cell r="E418" t="str">
            <v>420-6120-10</v>
          </cell>
          <cell r="F418">
            <v>259.44</v>
          </cell>
          <cell r="G418" t="str">
            <v>410-6900-10</v>
          </cell>
          <cell r="H418">
            <v>3649.4</v>
          </cell>
          <cell r="I418" t="str">
            <v>420-6070-10</v>
          </cell>
          <cell r="J418">
            <v>1150.3599999999999</v>
          </cell>
          <cell r="K418" t="str">
            <v>420-6670-10</v>
          </cell>
          <cell r="L418">
            <v>4018</v>
          </cell>
          <cell r="M418" t="str">
            <v>420-6122-10</v>
          </cell>
          <cell r="N418">
            <v>155.66</v>
          </cell>
          <cell r="O418" t="str">
            <v>440-6120-10</v>
          </cell>
          <cell r="P418">
            <v>49.9</v>
          </cell>
          <cell r="Q418" t="str">
            <v>410-6610-10</v>
          </cell>
          <cell r="R418">
            <v>754.95</v>
          </cell>
          <cell r="S418" t="str">
            <v>420-6200-10</v>
          </cell>
          <cell r="T418">
            <v>891.04</v>
          </cell>
          <cell r="U418" t="str">
            <v>440-6122-10</v>
          </cell>
          <cell r="V418">
            <v>249.26</v>
          </cell>
          <cell r="W418" t="str">
            <v>320-6200-10</v>
          </cell>
          <cell r="X418">
            <v>476.13</v>
          </cell>
        </row>
        <row r="419">
          <cell r="A419" t="str">
            <v>440-6170-10</v>
          </cell>
          <cell r="B419">
            <v>1007.86</v>
          </cell>
          <cell r="C419" t="str">
            <v>410-6650-10</v>
          </cell>
          <cell r="D419">
            <v>10.36</v>
          </cell>
          <cell r="E419" t="str">
            <v>420-6122-10</v>
          </cell>
          <cell r="F419">
            <v>279.45</v>
          </cell>
          <cell r="G419" t="str">
            <v>410-6901-10</v>
          </cell>
          <cell r="H419">
            <v>-1135.93</v>
          </cell>
          <cell r="I419" t="str">
            <v>420-6120-10</v>
          </cell>
          <cell r="J419">
            <v>623.55999999999995</v>
          </cell>
          <cell r="K419" t="str">
            <v>440-6020-10</v>
          </cell>
          <cell r="L419">
            <v>14095.49</v>
          </cell>
          <cell r="M419" t="str">
            <v>420-6170-10</v>
          </cell>
          <cell r="N419">
            <v>1837</v>
          </cell>
          <cell r="O419" t="str">
            <v>440-6170-10</v>
          </cell>
          <cell r="P419">
            <v>1057.95</v>
          </cell>
          <cell r="Q419" t="str">
            <v>410-6680-10</v>
          </cell>
          <cell r="R419">
            <v>2.2799999999999998</v>
          </cell>
          <cell r="S419" t="str">
            <v>420-6210-10</v>
          </cell>
          <cell r="T419">
            <v>40.200000000000003</v>
          </cell>
          <cell r="U419" t="str">
            <v>440-6170-10</v>
          </cell>
          <cell r="V419">
            <v>1093.93</v>
          </cell>
          <cell r="W419" t="str">
            <v>320-6210-10</v>
          </cell>
          <cell r="X419">
            <v>222.66</v>
          </cell>
        </row>
        <row r="420">
          <cell r="A420" t="str">
            <v>440-6180-10</v>
          </cell>
          <cell r="B420">
            <v>278.85000000000002</v>
          </cell>
          <cell r="C420" t="str">
            <v>410-6900-10</v>
          </cell>
          <cell r="D420">
            <v>6608.2</v>
          </cell>
          <cell r="E420" t="str">
            <v>420-6145-10</v>
          </cell>
          <cell r="F420">
            <v>279.45</v>
          </cell>
          <cell r="G420" t="str">
            <v>420-6020-10</v>
          </cell>
          <cell r="H420">
            <v>20333.91</v>
          </cell>
          <cell r="I420" t="str">
            <v>420-6122-10</v>
          </cell>
          <cell r="J420">
            <v>217.92</v>
          </cell>
          <cell r="K420" t="str">
            <v>440-6050-10</v>
          </cell>
          <cell r="L420">
            <v>2129.0700000000002</v>
          </cell>
          <cell r="M420" t="str">
            <v>420-6180-10</v>
          </cell>
          <cell r="N420">
            <v>634.20000000000005</v>
          </cell>
          <cell r="O420" t="str">
            <v>440-6180-10</v>
          </cell>
          <cell r="P420">
            <v>292.17</v>
          </cell>
          <cell r="Q420" t="str">
            <v>410-6900-10</v>
          </cell>
          <cell r="R420">
            <v>1067.45</v>
          </cell>
          <cell r="S420" t="str">
            <v>420-6220-10</v>
          </cell>
          <cell r="T420">
            <v>1544</v>
          </cell>
          <cell r="U420" t="str">
            <v>440-6180-10</v>
          </cell>
          <cell r="V420">
            <v>299.41000000000003</v>
          </cell>
          <cell r="W420" t="str">
            <v>320-6220-10</v>
          </cell>
          <cell r="X420">
            <v>729</v>
          </cell>
        </row>
        <row r="421">
          <cell r="A421" t="str">
            <v>440-6190-10</v>
          </cell>
          <cell r="B421">
            <v>144.44</v>
          </cell>
          <cell r="C421" t="str">
            <v>420-6020-10</v>
          </cell>
          <cell r="D421">
            <v>18027.2</v>
          </cell>
          <cell r="E421" t="str">
            <v>420-6170-10</v>
          </cell>
          <cell r="F421">
            <v>1695.69</v>
          </cell>
          <cell r="G421" t="str">
            <v>420-6050-10</v>
          </cell>
          <cell r="H421">
            <v>6573.95</v>
          </cell>
          <cell r="I421" t="str">
            <v>420-6170-10</v>
          </cell>
          <cell r="J421">
            <v>1547.4</v>
          </cell>
          <cell r="K421" t="str">
            <v>440-6070-10</v>
          </cell>
          <cell r="L421">
            <v>47.29</v>
          </cell>
          <cell r="M421" t="str">
            <v>420-6190-10</v>
          </cell>
          <cell r="N421">
            <v>328.46</v>
          </cell>
          <cell r="O421" t="str">
            <v>440-6190-10</v>
          </cell>
          <cell r="P421">
            <v>151.33000000000001</v>
          </cell>
          <cell r="Q421" t="str">
            <v>420-6020-10</v>
          </cell>
          <cell r="R421">
            <v>25307.64</v>
          </cell>
          <cell r="S421" t="str">
            <v>420-6620-10</v>
          </cell>
          <cell r="T421">
            <v>241.47</v>
          </cell>
          <cell r="U421" t="str">
            <v>440-6190-10</v>
          </cell>
          <cell r="V421">
            <v>155.09</v>
          </cell>
          <cell r="W421" t="str">
            <v>320-6700-10</v>
          </cell>
          <cell r="X421">
            <v>60.61</v>
          </cell>
        </row>
        <row r="422">
          <cell r="A422" t="str">
            <v>440-6200-10</v>
          </cell>
          <cell r="B422">
            <v>665.9</v>
          </cell>
          <cell r="C422" t="str">
            <v>420-6050-10</v>
          </cell>
          <cell r="D422">
            <v>5843.52</v>
          </cell>
          <cell r="E422" t="str">
            <v>420-6180-10</v>
          </cell>
          <cell r="F422">
            <v>479.42</v>
          </cell>
          <cell r="G422" t="str">
            <v>420-6070-10</v>
          </cell>
          <cell r="H422">
            <v>354.91</v>
          </cell>
          <cell r="I422" t="str">
            <v>420-6180-10</v>
          </cell>
          <cell r="J422">
            <v>543.54</v>
          </cell>
          <cell r="K422" t="str">
            <v>440-6120-10</v>
          </cell>
          <cell r="L422">
            <v>842.69</v>
          </cell>
          <cell r="M422" t="str">
            <v>420-6200-10</v>
          </cell>
          <cell r="N422">
            <v>1492.59</v>
          </cell>
          <cell r="O422" t="str">
            <v>440-6200-10</v>
          </cell>
          <cell r="P422">
            <v>697.68</v>
          </cell>
          <cell r="Q422" t="str">
            <v>420-6040-10</v>
          </cell>
          <cell r="R422">
            <v>1841.6</v>
          </cell>
          <cell r="S422" t="str">
            <v>420-6670-10</v>
          </cell>
          <cell r="T422">
            <v>2009</v>
          </cell>
          <cell r="U422" t="str">
            <v>440-6200-10</v>
          </cell>
          <cell r="V422">
            <v>-12.84</v>
          </cell>
          <cell r="W422" t="str">
            <v>330-6010-10</v>
          </cell>
          <cell r="X422">
            <v>12604.82</v>
          </cell>
        </row>
        <row r="423">
          <cell r="A423" t="str">
            <v>440-6210-10</v>
          </cell>
          <cell r="B423">
            <v>306.27999999999997</v>
          </cell>
          <cell r="C423" t="str">
            <v>420-6070-10</v>
          </cell>
          <cell r="D423">
            <v>1719.7</v>
          </cell>
          <cell r="E423" t="str">
            <v>420-6190-10</v>
          </cell>
          <cell r="F423">
            <v>248.3</v>
          </cell>
          <cell r="G423" t="str">
            <v>420-6120-10</v>
          </cell>
          <cell r="H423">
            <v>2809.19</v>
          </cell>
          <cell r="I423" t="str">
            <v>420-6190-10</v>
          </cell>
          <cell r="J423">
            <v>281.51</v>
          </cell>
          <cell r="K423" t="str">
            <v>440-6170-10</v>
          </cell>
          <cell r="L423">
            <v>1058.18</v>
          </cell>
          <cell r="M423" t="str">
            <v>420-6210-10</v>
          </cell>
          <cell r="N423">
            <v>711.88</v>
          </cell>
          <cell r="O423" t="str">
            <v>440-6210-10</v>
          </cell>
          <cell r="P423">
            <v>297.69</v>
          </cell>
          <cell r="Q423" t="str">
            <v>420-6070-10</v>
          </cell>
          <cell r="R423">
            <v>1559.93</v>
          </cell>
          <cell r="S423" t="str">
            <v>440-6020-10</v>
          </cell>
          <cell r="T423">
            <v>13994.67</v>
          </cell>
          <cell r="U423" t="str">
            <v>440-6220-10</v>
          </cell>
          <cell r="V423">
            <v>1795</v>
          </cell>
          <cell r="W423" t="str">
            <v>330-6050-10</v>
          </cell>
          <cell r="X423">
            <v>1790</v>
          </cell>
        </row>
        <row r="424">
          <cell r="A424" t="str">
            <v>440-6220-10</v>
          </cell>
          <cell r="B424">
            <v>899</v>
          </cell>
          <cell r="C424" t="str">
            <v>420-6120-10</v>
          </cell>
          <cell r="D424">
            <v>1341.67</v>
          </cell>
          <cell r="E424" t="str">
            <v>420-6200-10</v>
          </cell>
          <cell r="F424">
            <v>1140.28</v>
          </cell>
          <cell r="G424" t="str">
            <v>420-6122-10</v>
          </cell>
          <cell r="H424">
            <v>313.56</v>
          </cell>
          <cell r="I424" t="str">
            <v>420-6200-10</v>
          </cell>
          <cell r="J424">
            <v>1275.1400000000001</v>
          </cell>
          <cell r="K424" t="str">
            <v>440-6180-10</v>
          </cell>
          <cell r="L424">
            <v>292.20999999999998</v>
          </cell>
          <cell r="M424" t="str">
            <v>420-6220-10</v>
          </cell>
          <cell r="N424">
            <v>1333</v>
          </cell>
          <cell r="O424" t="str">
            <v>440-6220-10</v>
          </cell>
          <cell r="P424">
            <v>1280</v>
          </cell>
          <cell r="Q424" t="str">
            <v>420-6120-10</v>
          </cell>
          <cell r="R424">
            <v>700.11</v>
          </cell>
          <cell r="S424" t="str">
            <v>440-6050-10</v>
          </cell>
          <cell r="T424">
            <v>4748.22</v>
          </cell>
          <cell r="U424" t="str">
            <v>440-6330-10</v>
          </cell>
          <cell r="V424">
            <v>159.29</v>
          </cell>
          <cell r="W424" t="str">
            <v>330-6070-10</v>
          </cell>
          <cell r="X424">
            <v>728.17</v>
          </cell>
        </row>
        <row r="425">
          <cell r="A425" t="str">
            <v>440-6650-10</v>
          </cell>
          <cell r="B425">
            <v>672.84</v>
          </cell>
          <cell r="C425" t="str">
            <v>420-6122-10</v>
          </cell>
          <cell r="D425">
            <v>133.43</v>
          </cell>
          <cell r="E425" t="str">
            <v>420-6210-10</v>
          </cell>
          <cell r="F425">
            <v>526.55999999999995</v>
          </cell>
          <cell r="G425" t="str">
            <v>420-6145-10</v>
          </cell>
          <cell r="H425">
            <v>-64.489999999999995</v>
          </cell>
          <cell r="I425" t="str">
            <v>420-6210-10</v>
          </cell>
          <cell r="J425">
            <v>612.26</v>
          </cell>
          <cell r="K425" t="str">
            <v>440-6190-10</v>
          </cell>
          <cell r="L425">
            <v>151.35</v>
          </cell>
          <cell r="M425" t="str">
            <v>420-6310-10</v>
          </cell>
          <cell r="N425">
            <v>420.06</v>
          </cell>
          <cell r="O425" t="str">
            <v>440-6650-10</v>
          </cell>
          <cell r="P425">
            <v>672.84</v>
          </cell>
          <cell r="Q425" t="str">
            <v>420-6122-10</v>
          </cell>
          <cell r="R425">
            <v>124.73</v>
          </cell>
          <cell r="S425" t="str">
            <v>440-6070-10</v>
          </cell>
          <cell r="T425">
            <v>1121.6600000000001</v>
          </cell>
          <cell r="U425" t="str">
            <v>440-6650-10</v>
          </cell>
          <cell r="V425">
            <v>647.20000000000005</v>
          </cell>
          <cell r="W425" t="str">
            <v>330-6170-10</v>
          </cell>
          <cell r="X425">
            <v>1072.8900000000001</v>
          </cell>
        </row>
        <row r="426">
          <cell r="A426" t="str">
            <v>440-6770-10</v>
          </cell>
          <cell r="B426">
            <v>3525.12</v>
          </cell>
          <cell r="C426" t="str">
            <v>420-6170-10</v>
          </cell>
          <cell r="D426">
            <v>1459.4</v>
          </cell>
          <cell r="E426" t="str">
            <v>420-6220-10</v>
          </cell>
          <cell r="F426">
            <v>2026</v>
          </cell>
          <cell r="G426" t="str">
            <v>420-6170-10</v>
          </cell>
          <cell r="H426">
            <v>1644.42</v>
          </cell>
          <cell r="I426" t="str">
            <v>420-6220-10</v>
          </cell>
          <cell r="J426">
            <v>1985</v>
          </cell>
          <cell r="K426" t="str">
            <v>440-6200-10</v>
          </cell>
          <cell r="L426">
            <v>697.81</v>
          </cell>
          <cell r="M426" t="str">
            <v>440-6020-10</v>
          </cell>
          <cell r="N426">
            <v>9926.3700000000008</v>
          </cell>
          <cell r="O426" t="str">
            <v>440-6700-10</v>
          </cell>
          <cell r="P426">
            <v>38.5</v>
          </cell>
          <cell r="Q426" t="str">
            <v>420-6170-10</v>
          </cell>
          <cell r="R426">
            <v>1897.58</v>
          </cell>
          <cell r="S426" t="str">
            <v>440-6120-10</v>
          </cell>
          <cell r="T426">
            <v>1881.03</v>
          </cell>
          <cell r="U426" t="str">
            <v>440-6700-10</v>
          </cell>
          <cell r="V426">
            <v>34.14</v>
          </cell>
          <cell r="W426" t="str">
            <v>330-6180-10</v>
          </cell>
          <cell r="X426">
            <v>259.99</v>
          </cell>
        </row>
        <row r="427">
          <cell r="A427" t="str">
            <v>440-6790-10</v>
          </cell>
          <cell r="B427">
            <v>269.10000000000002</v>
          </cell>
          <cell r="C427" t="str">
            <v>420-6180-10</v>
          </cell>
          <cell r="D427">
            <v>413.85</v>
          </cell>
          <cell r="E427" t="str">
            <v>420-6670-10</v>
          </cell>
          <cell r="F427">
            <v>2009</v>
          </cell>
          <cell r="G427" t="str">
            <v>420-6180-10</v>
          </cell>
          <cell r="H427">
            <v>463.1</v>
          </cell>
          <cell r="I427" t="str">
            <v>420-6620-10</v>
          </cell>
          <cell r="J427">
            <v>249.73</v>
          </cell>
          <cell r="K427" t="str">
            <v>440-6210-10</v>
          </cell>
          <cell r="L427">
            <v>320.94</v>
          </cell>
          <cell r="M427" t="str">
            <v>440-6030-10</v>
          </cell>
          <cell r="N427">
            <v>1011.04</v>
          </cell>
          <cell r="O427" t="str">
            <v>440-6770-10</v>
          </cell>
          <cell r="P427">
            <v>2316.13</v>
          </cell>
          <cell r="Q427" t="str">
            <v>420-6180-10</v>
          </cell>
          <cell r="R427">
            <v>575.91999999999996</v>
          </cell>
          <cell r="S427" t="str">
            <v>440-6170-10</v>
          </cell>
          <cell r="T427">
            <v>1211.1300000000001</v>
          </cell>
          <cell r="U427" t="str">
            <v>440-6770-10</v>
          </cell>
          <cell r="V427">
            <v>2454.0300000000002</v>
          </cell>
          <cell r="W427" t="str">
            <v>330-6190-10</v>
          </cell>
          <cell r="X427">
            <v>135.82</v>
          </cell>
        </row>
        <row r="428">
          <cell r="A428" t="str">
            <v>440-6810-10</v>
          </cell>
          <cell r="B428">
            <v>40375</v>
          </cell>
          <cell r="C428" t="str">
            <v>420-6190-10</v>
          </cell>
          <cell r="D428">
            <v>214.33</v>
          </cell>
          <cell r="E428" t="str">
            <v>440-6020-10</v>
          </cell>
          <cell r="F428">
            <v>13254.88</v>
          </cell>
          <cell r="G428" t="str">
            <v>420-6190-10</v>
          </cell>
          <cell r="H428">
            <v>239.84</v>
          </cell>
          <cell r="I428" t="str">
            <v>420-6670-10</v>
          </cell>
          <cell r="J428">
            <v>2684</v>
          </cell>
          <cell r="K428" t="str">
            <v>440-6220-10</v>
          </cell>
          <cell r="L428">
            <v>1850</v>
          </cell>
          <cell r="M428" t="str">
            <v>440-6050-10</v>
          </cell>
          <cell r="N428">
            <v>2794.01</v>
          </cell>
          <cell r="O428" t="str">
            <v>440-6790-10</v>
          </cell>
          <cell r="P428">
            <v>254.9</v>
          </cell>
          <cell r="Q428" t="str">
            <v>420-6190-10</v>
          </cell>
          <cell r="R428">
            <v>298.27999999999997</v>
          </cell>
          <cell r="S428" t="str">
            <v>440-6180-10</v>
          </cell>
          <cell r="T428">
            <v>336.29</v>
          </cell>
          <cell r="U428" t="str">
            <v>440-6790-10</v>
          </cell>
          <cell r="V428">
            <v>124.1</v>
          </cell>
          <cell r="W428" t="str">
            <v>330-6200-10</v>
          </cell>
          <cell r="X428">
            <v>327.26</v>
          </cell>
        </row>
        <row r="429">
          <cell r="A429" t="str">
            <v>450-6020-10</v>
          </cell>
          <cell r="B429">
            <v>4852.3599999999997</v>
          </cell>
          <cell r="C429" t="str">
            <v>420-6200-10</v>
          </cell>
          <cell r="D429">
            <v>983.83</v>
          </cell>
          <cell r="E429" t="str">
            <v>440-6050-10</v>
          </cell>
          <cell r="F429">
            <v>4505.78</v>
          </cell>
          <cell r="G429" t="str">
            <v>420-6200-10</v>
          </cell>
          <cell r="H429">
            <v>1102.1500000000001</v>
          </cell>
          <cell r="I429" t="str">
            <v>440-6020-10</v>
          </cell>
          <cell r="J429">
            <v>13876.43</v>
          </cell>
          <cell r="K429" t="str">
            <v>440-6490-10</v>
          </cell>
          <cell r="L429">
            <v>259.2</v>
          </cell>
          <cell r="M429" t="str">
            <v>440-6070-10</v>
          </cell>
          <cell r="N429">
            <v>5068.29</v>
          </cell>
          <cell r="O429" t="str">
            <v>440-6810-10</v>
          </cell>
          <cell r="P429">
            <v>40375</v>
          </cell>
          <cell r="Q429" t="str">
            <v>420-6200-10</v>
          </cell>
          <cell r="R429">
            <v>1363.3</v>
          </cell>
          <cell r="S429" t="str">
            <v>440-6190-10</v>
          </cell>
          <cell r="T429">
            <v>174.18</v>
          </cell>
          <cell r="U429" t="str">
            <v>440-6810-10</v>
          </cell>
          <cell r="V429">
            <v>40375</v>
          </cell>
          <cell r="W429" t="str">
            <v>330-6210-10</v>
          </cell>
          <cell r="X429">
            <v>101.72</v>
          </cell>
        </row>
        <row r="430">
          <cell r="A430" t="str">
            <v>450-6050-10</v>
          </cell>
          <cell r="B430">
            <v>35557.14</v>
          </cell>
          <cell r="C430" t="str">
            <v>420-6210-10</v>
          </cell>
          <cell r="D430">
            <v>454.53</v>
          </cell>
          <cell r="E430" t="str">
            <v>440-6070-10</v>
          </cell>
          <cell r="F430">
            <v>1510</v>
          </cell>
          <cell r="G430" t="str">
            <v>420-6210-10</v>
          </cell>
          <cell r="H430">
            <v>508.62</v>
          </cell>
          <cell r="I430" t="str">
            <v>440-6050-10</v>
          </cell>
          <cell r="J430">
            <v>11458.59</v>
          </cell>
          <cell r="K430" t="str">
            <v>440-6650-10</v>
          </cell>
          <cell r="L430">
            <v>640.79999999999995</v>
          </cell>
          <cell r="M430" t="str">
            <v>440-6120-10</v>
          </cell>
          <cell r="N430">
            <v>-177.41</v>
          </cell>
          <cell r="O430" t="str">
            <v>440-6903-10</v>
          </cell>
          <cell r="P430">
            <v>1011.04</v>
          </cell>
          <cell r="Q430" t="str">
            <v>420-6210-10</v>
          </cell>
          <cell r="R430">
            <v>608.6</v>
          </cell>
          <cell r="S430" t="str">
            <v>440-6200-10</v>
          </cell>
          <cell r="T430">
            <v>200.63</v>
          </cell>
          <cell r="U430" t="str">
            <v>450-6020-10</v>
          </cell>
          <cell r="V430">
            <v>5190.3599999999997</v>
          </cell>
          <cell r="W430" t="str">
            <v>330-6220-10</v>
          </cell>
          <cell r="X430">
            <v>167</v>
          </cell>
        </row>
        <row r="431">
          <cell r="A431" t="str">
            <v>450-6070-10</v>
          </cell>
          <cell r="B431">
            <v>24.32</v>
          </cell>
          <cell r="C431" t="str">
            <v>420-6220-10</v>
          </cell>
          <cell r="D431">
            <v>748</v>
          </cell>
          <cell r="E431" t="str">
            <v>440-6120-10</v>
          </cell>
          <cell r="F431">
            <v>729.5</v>
          </cell>
          <cell r="G431" t="str">
            <v>420-6220-10</v>
          </cell>
          <cell r="H431">
            <v>1666</v>
          </cell>
          <cell r="I431" t="str">
            <v>440-6070-10</v>
          </cell>
          <cell r="J431">
            <v>389.07</v>
          </cell>
          <cell r="K431" t="str">
            <v>440-6700-10</v>
          </cell>
          <cell r="L431">
            <v>74.959999999999994</v>
          </cell>
          <cell r="M431" t="str">
            <v>440-6122-10</v>
          </cell>
          <cell r="N431">
            <v>221.76</v>
          </cell>
          <cell r="O431" t="str">
            <v>450-6020-10</v>
          </cell>
          <cell r="P431">
            <v>2449.9</v>
          </cell>
          <cell r="Q431" t="str">
            <v>420-6220-10</v>
          </cell>
          <cell r="R431">
            <v>1549</v>
          </cell>
          <cell r="S431" t="str">
            <v>440-6210-10</v>
          </cell>
          <cell r="T431">
            <v>-23.34</v>
          </cell>
          <cell r="U431" t="str">
            <v>450-6050-10</v>
          </cell>
          <cell r="V431">
            <v>36283.17</v>
          </cell>
          <cell r="W431" t="str">
            <v>330-6320-10</v>
          </cell>
          <cell r="X431">
            <v>80</v>
          </cell>
        </row>
        <row r="432">
          <cell r="A432" t="str">
            <v>450-6170-10</v>
          </cell>
          <cell r="B432">
            <v>346.92</v>
          </cell>
          <cell r="C432" t="str">
            <v>420-6670-10</v>
          </cell>
          <cell r="D432">
            <v>3348.33</v>
          </cell>
          <cell r="E432" t="str">
            <v>440-6122-10</v>
          </cell>
          <cell r="F432">
            <v>234.23</v>
          </cell>
          <cell r="G432" t="str">
            <v>420-6670-10</v>
          </cell>
          <cell r="H432">
            <v>2009</v>
          </cell>
          <cell r="I432" t="str">
            <v>440-6170-10</v>
          </cell>
          <cell r="J432">
            <v>1006.32</v>
          </cell>
          <cell r="K432" t="str">
            <v>440-6770-10</v>
          </cell>
          <cell r="L432">
            <v>2279.71</v>
          </cell>
          <cell r="M432" t="str">
            <v>440-6170-10</v>
          </cell>
          <cell r="N432">
            <v>1063.3800000000001</v>
          </cell>
          <cell r="O432" t="str">
            <v>450-6050-10</v>
          </cell>
          <cell r="P432">
            <v>36096.769999999997</v>
          </cell>
          <cell r="Q432" t="str">
            <v>420-6620-10</v>
          </cell>
          <cell r="R432">
            <v>42.25</v>
          </cell>
          <cell r="S432" t="str">
            <v>440-6220-10</v>
          </cell>
          <cell r="T432">
            <v>1181</v>
          </cell>
          <cell r="U432" t="str">
            <v>450-6070-10</v>
          </cell>
          <cell r="V432">
            <v>211.58</v>
          </cell>
          <cell r="W432" t="str">
            <v>330-6463-10</v>
          </cell>
          <cell r="X432">
            <v>261</v>
          </cell>
        </row>
        <row r="433">
          <cell r="A433" t="str">
            <v>450-6180-10</v>
          </cell>
          <cell r="B433">
            <v>96.39</v>
          </cell>
          <cell r="C433" t="str">
            <v>440-6020-10</v>
          </cell>
          <cell r="D433">
            <v>11459.9</v>
          </cell>
          <cell r="E433" t="str">
            <v>440-6170-10</v>
          </cell>
          <cell r="F433">
            <v>1112.3</v>
          </cell>
          <cell r="G433" t="str">
            <v>440-6020-10</v>
          </cell>
          <cell r="H433">
            <v>14648.35</v>
          </cell>
          <cell r="I433" t="str">
            <v>440-6180-10</v>
          </cell>
          <cell r="J433">
            <v>278.18</v>
          </cell>
          <cell r="K433" t="str">
            <v>440-6790-10</v>
          </cell>
          <cell r="L433">
            <v>294.85000000000002</v>
          </cell>
          <cell r="M433" t="str">
            <v>440-6180-10</v>
          </cell>
          <cell r="N433">
            <v>293.25</v>
          </cell>
          <cell r="O433" t="str">
            <v>450-6070-10</v>
          </cell>
          <cell r="P433">
            <v>2917.98</v>
          </cell>
          <cell r="Q433" t="str">
            <v>420-6670-10</v>
          </cell>
          <cell r="R433">
            <v>2009</v>
          </cell>
          <cell r="S433" t="str">
            <v>440-6650-10</v>
          </cell>
          <cell r="T433">
            <v>679.56</v>
          </cell>
          <cell r="U433" t="str">
            <v>450-6120-10</v>
          </cell>
          <cell r="V433">
            <v>-107.44</v>
          </cell>
          <cell r="W433" t="str">
            <v>330-6660-10</v>
          </cell>
          <cell r="X433">
            <v>2190</v>
          </cell>
        </row>
        <row r="434">
          <cell r="A434" t="str">
            <v>450-6190-10</v>
          </cell>
          <cell r="B434">
            <v>49.93</v>
          </cell>
          <cell r="C434" t="str">
            <v>440-6050-10</v>
          </cell>
          <cell r="D434">
            <v>3108.04</v>
          </cell>
          <cell r="E434" t="str">
            <v>440-6180-10</v>
          </cell>
          <cell r="F434">
            <v>306.7</v>
          </cell>
          <cell r="G434" t="str">
            <v>440-6070-10</v>
          </cell>
          <cell r="H434">
            <v>393.64</v>
          </cell>
          <cell r="I434" t="str">
            <v>440-6190-10</v>
          </cell>
          <cell r="J434">
            <v>144.08000000000001</v>
          </cell>
          <cell r="K434" t="str">
            <v>440-6810-10</v>
          </cell>
          <cell r="L434">
            <v>40375</v>
          </cell>
          <cell r="M434" t="str">
            <v>440-6190-10</v>
          </cell>
          <cell r="N434">
            <v>151.9</v>
          </cell>
          <cell r="O434" t="str">
            <v>450-6170-10</v>
          </cell>
          <cell r="P434">
            <v>388.88</v>
          </cell>
          <cell r="Q434" t="str">
            <v>440-6020-10</v>
          </cell>
          <cell r="R434">
            <v>13444.79</v>
          </cell>
          <cell r="S434" t="str">
            <v>440-6700-10</v>
          </cell>
          <cell r="T434">
            <v>39</v>
          </cell>
          <cell r="U434" t="str">
            <v>450-6170-10</v>
          </cell>
          <cell r="V434">
            <v>381.75</v>
          </cell>
          <cell r="W434" t="str">
            <v>330-6700-10</v>
          </cell>
          <cell r="X434">
            <v>73.3</v>
          </cell>
        </row>
        <row r="435">
          <cell r="A435" t="str">
            <v>450-6200-10</v>
          </cell>
          <cell r="B435">
            <v>230.73</v>
          </cell>
          <cell r="C435" t="str">
            <v>440-6070-10</v>
          </cell>
          <cell r="D435">
            <v>1995.84</v>
          </cell>
          <cell r="E435" t="str">
            <v>440-6190-10</v>
          </cell>
          <cell r="F435">
            <v>158.85</v>
          </cell>
          <cell r="G435" t="str">
            <v>440-6122-10</v>
          </cell>
          <cell r="H435">
            <v>-54.05</v>
          </cell>
          <cell r="I435" t="str">
            <v>440-6200-10</v>
          </cell>
          <cell r="J435">
            <v>664.15</v>
          </cell>
          <cell r="K435" t="str">
            <v>450-6020-10</v>
          </cell>
          <cell r="L435">
            <v>4612.07</v>
          </cell>
          <cell r="M435" t="str">
            <v>440-6200-10</v>
          </cell>
          <cell r="N435">
            <v>700.45</v>
          </cell>
          <cell r="O435" t="str">
            <v>450-6180-10</v>
          </cell>
          <cell r="P435">
            <v>104.67</v>
          </cell>
          <cell r="Q435" t="str">
            <v>440-6050-10</v>
          </cell>
          <cell r="R435">
            <v>3048.72</v>
          </cell>
          <cell r="S435" t="str">
            <v>440-6770-10</v>
          </cell>
          <cell r="T435">
            <v>2275.2399999999998</v>
          </cell>
          <cell r="U435" t="str">
            <v>450-6180-10</v>
          </cell>
          <cell r="V435">
            <v>103.24</v>
          </cell>
          <cell r="W435" t="str">
            <v>330-6905-10</v>
          </cell>
          <cell r="X435">
            <v>-632</v>
          </cell>
        </row>
        <row r="436">
          <cell r="A436" t="str">
            <v>450-6210-10</v>
          </cell>
          <cell r="B436">
            <v>105.88</v>
          </cell>
          <cell r="C436" t="str">
            <v>440-6122-10</v>
          </cell>
          <cell r="D436">
            <v>214.96</v>
          </cell>
          <cell r="E436" t="str">
            <v>440-6200-10</v>
          </cell>
          <cell r="F436">
            <v>732.59</v>
          </cell>
          <cell r="G436" t="str">
            <v>440-6170-10</v>
          </cell>
          <cell r="H436">
            <v>1058.42</v>
          </cell>
          <cell r="I436" t="str">
            <v>440-6210-10</v>
          </cell>
          <cell r="J436">
            <v>305.52</v>
          </cell>
          <cell r="K436" t="str">
            <v>450-6050-10</v>
          </cell>
          <cell r="L436">
            <v>43394.3</v>
          </cell>
          <cell r="M436" t="str">
            <v>440-6210-10</v>
          </cell>
          <cell r="N436">
            <v>322.08</v>
          </cell>
          <cell r="O436" t="str">
            <v>450-6190-10</v>
          </cell>
          <cell r="P436">
            <v>54.21</v>
          </cell>
          <cell r="Q436" t="str">
            <v>440-6070-10</v>
          </cell>
          <cell r="R436">
            <v>929.67</v>
          </cell>
          <cell r="S436" t="str">
            <v>440-6790-10</v>
          </cell>
          <cell r="T436">
            <v>195.5</v>
          </cell>
          <cell r="U436" t="str">
            <v>450-6190-10</v>
          </cell>
          <cell r="V436">
            <v>53.48</v>
          </cell>
          <cell r="W436" t="str">
            <v>390-6010-10</v>
          </cell>
          <cell r="X436">
            <v>4922.74</v>
          </cell>
        </row>
        <row r="437">
          <cell r="A437" t="str">
            <v>450-6220-10</v>
          </cell>
          <cell r="B437">
            <v>197</v>
          </cell>
          <cell r="C437" t="str">
            <v>440-6170-10</v>
          </cell>
          <cell r="D437">
            <v>966.6</v>
          </cell>
          <cell r="E437" t="str">
            <v>440-6210-10</v>
          </cell>
          <cell r="F437">
            <v>336.85</v>
          </cell>
          <cell r="G437" t="str">
            <v>440-6180-10</v>
          </cell>
          <cell r="H437">
            <v>292.26</v>
          </cell>
          <cell r="I437" t="str">
            <v>440-6220-10</v>
          </cell>
          <cell r="J437">
            <v>1518</v>
          </cell>
          <cell r="K437" t="str">
            <v>450-6070-10</v>
          </cell>
          <cell r="L437">
            <v>388.66</v>
          </cell>
          <cell r="M437" t="str">
            <v>440-6220-10</v>
          </cell>
          <cell r="N437">
            <v>1019</v>
          </cell>
          <cell r="O437" t="str">
            <v>450-6200-10</v>
          </cell>
          <cell r="P437">
            <v>251.05</v>
          </cell>
          <cell r="Q437" t="str">
            <v>440-6120-10</v>
          </cell>
          <cell r="R437">
            <v>-8.32</v>
          </cell>
          <cell r="S437" t="str">
            <v>440-6810-10</v>
          </cell>
          <cell r="T437">
            <v>40375</v>
          </cell>
          <cell r="U437" t="str">
            <v>450-6220-10</v>
          </cell>
          <cell r="V437">
            <v>393</v>
          </cell>
          <cell r="W437" t="str">
            <v>390-6030-10</v>
          </cell>
          <cell r="X437">
            <v>-856.13</v>
          </cell>
        </row>
        <row r="438">
          <cell r="A438" t="str">
            <v>450-6342-10</v>
          </cell>
          <cell r="B438">
            <v>1397.13</v>
          </cell>
          <cell r="C438" t="str">
            <v>440-6180-10</v>
          </cell>
          <cell r="D438">
            <v>266.58</v>
          </cell>
          <cell r="E438" t="str">
            <v>440-6220-10</v>
          </cell>
          <cell r="F438">
            <v>1550</v>
          </cell>
          <cell r="G438" t="str">
            <v>440-6190-10</v>
          </cell>
          <cell r="H438">
            <v>151.38999999999999</v>
          </cell>
          <cell r="I438" t="str">
            <v>440-6650-10</v>
          </cell>
          <cell r="J438">
            <v>640.79999999999995</v>
          </cell>
          <cell r="K438" t="str">
            <v>450-6120-10</v>
          </cell>
          <cell r="L438">
            <v>135.85</v>
          </cell>
          <cell r="M438" t="str">
            <v>440-6330-10</v>
          </cell>
          <cell r="N438">
            <v>152.99</v>
          </cell>
          <cell r="O438" t="str">
            <v>450-6210-10</v>
          </cell>
          <cell r="P438">
            <v>100.3</v>
          </cell>
          <cell r="Q438" t="str">
            <v>440-6122-10</v>
          </cell>
          <cell r="R438">
            <v>429.93</v>
          </cell>
          <cell r="S438" t="str">
            <v>450-6020-10</v>
          </cell>
          <cell r="T438">
            <v>5465.11</v>
          </cell>
          <cell r="U438" t="str">
            <v>450-6320-10</v>
          </cell>
          <cell r="V438">
            <v>638.36</v>
          </cell>
          <cell r="W438" t="str">
            <v>390-6170-10</v>
          </cell>
          <cell r="X438">
            <v>387.55</v>
          </cell>
        </row>
        <row r="439">
          <cell r="A439" t="str">
            <v>450-6680-10</v>
          </cell>
          <cell r="B439">
            <v>31824.9</v>
          </cell>
          <cell r="C439" t="str">
            <v>440-6190-10</v>
          </cell>
          <cell r="D439">
            <v>138.08000000000001</v>
          </cell>
          <cell r="E439" t="str">
            <v>440-6460-10</v>
          </cell>
          <cell r="F439">
            <v>100</v>
          </cell>
          <cell r="G439" t="str">
            <v>440-6200-10</v>
          </cell>
          <cell r="H439">
            <v>697.93</v>
          </cell>
          <cell r="I439" t="str">
            <v>440-6700-10</v>
          </cell>
          <cell r="J439">
            <v>74.959999999999994</v>
          </cell>
          <cell r="K439" t="str">
            <v>450-6170-10</v>
          </cell>
          <cell r="L439">
            <v>366.44</v>
          </cell>
          <cell r="M439" t="str">
            <v>440-6650-10</v>
          </cell>
          <cell r="N439">
            <v>704.88</v>
          </cell>
          <cell r="O439" t="str">
            <v>450-6220-10</v>
          </cell>
          <cell r="P439">
            <v>280</v>
          </cell>
          <cell r="Q439" t="str">
            <v>440-6170-10</v>
          </cell>
          <cell r="R439">
            <v>1060.6600000000001</v>
          </cell>
          <cell r="S439" t="str">
            <v>450-6050-10</v>
          </cell>
          <cell r="T439">
            <v>36384.019999999997</v>
          </cell>
          <cell r="U439" t="str">
            <v>450-6342-10</v>
          </cell>
          <cell r="V439">
            <v>3148.9</v>
          </cell>
          <cell r="W439" t="str">
            <v>390-6180-10</v>
          </cell>
          <cell r="X439">
            <v>79.3</v>
          </cell>
        </row>
        <row r="440">
          <cell r="A440" t="str">
            <v>450-6690-10</v>
          </cell>
          <cell r="B440">
            <v>13112.91</v>
          </cell>
          <cell r="C440" t="str">
            <v>440-6200-10</v>
          </cell>
          <cell r="D440">
            <v>636.72</v>
          </cell>
          <cell r="E440" t="str">
            <v>440-6650-10</v>
          </cell>
          <cell r="F440">
            <v>608.75</v>
          </cell>
          <cell r="G440" t="str">
            <v>440-6210-10</v>
          </cell>
          <cell r="H440">
            <v>321</v>
          </cell>
          <cell r="I440" t="str">
            <v>440-6760-10</v>
          </cell>
          <cell r="J440">
            <v>1745.25</v>
          </cell>
          <cell r="K440" t="str">
            <v>450-6180-10</v>
          </cell>
          <cell r="L440">
            <v>100.16</v>
          </cell>
          <cell r="M440" t="str">
            <v>440-6700-10</v>
          </cell>
          <cell r="N440">
            <v>35.590000000000003</v>
          </cell>
          <cell r="O440" t="str">
            <v>450-6342-10</v>
          </cell>
          <cell r="P440">
            <v>3140.91</v>
          </cell>
          <cell r="Q440" t="str">
            <v>440-6180-10</v>
          </cell>
          <cell r="R440">
            <v>292.70999999999998</v>
          </cell>
          <cell r="S440" t="str">
            <v>450-6070-10</v>
          </cell>
          <cell r="T440">
            <v>124.8</v>
          </cell>
          <cell r="U440" t="str">
            <v>450-6680-10</v>
          </cell>
          <cell r="V440">
            <v>26124.68</v>
          </cell>
          <cell r="W440" t="str">
            <v>390-6190-10</v>
          </cell>
          <cell r="X440">
            <v>22.05</v>
          </cell>
        </row>
        <row r="441">
          <cell r="A441" t="str">
            <v>460-6010-10</v>
          </cell>
          <cell r="B441">
            <v>7433.53</v>
          </cell>
          <cell r="C441" t="str">
            <v>440-6210-10</v>
          </cell>
          <cell r="D441">
            <v>292.77999999999997</v>
          </cell>
          <cell r="E441" t="str">
            <v>440-6700-10</v>
          </cell>
          <cell r="F441">
            <v>74.92</v>
          </cell>
          <cell r="G441" t="str">
            <v>440-6220-10</v>
          </cell>
          <cell r="H441">
            <v>1275</v>
          </cell>
          <cell r="I441" t="str">
            <v>440-6770-10</v>
          </cell>
          <cell r="J441">
            <v>2351.25</v>
          </cell>
          <cell r="K441" t="str">
            <v>450-6190-10</v>
          </cell>
          <cell r="L441">
            <v>51.87</v>
          </cell>
          <cell r="M441" t="str">
            <v>440-6770-10</v>
          </cell>
          <cell r="N441">
            <v>2267.46</v>
          </cell>
          <cell r="O441" t="str">
            <v>450-6680-10</v>
          </cell>
          <cell r="P441">
            <v>27109.68</v>
          </cell>
          <cell r="Q441" t="str">
            <v>440-6190-10</v>
          </cell>
          <cell r="R441">
            <v>151.61000000000001</v>
          </cell>
          <cell r="S441" t="str">
            <v>450-6120-10</v>
          </cell>
          <cell r="T441">
            <v>571.58000000000004</v>
          </cell>
          <cell r="U441" t="str">
            <v>450-6690-10</v>
          </cell>
          <cell r="V441">
            <v>4679.1000000000004</v>
          </cell>
          <cell r="W441" t="str">
            <v>390-6200-10</v>
          </cell>
          <cell r="X441">
            <v>100.62</v>
          </cell>
        </row>
        <row r="442">
          <cell r="A442" t="str">
            <v>460-6120-10</v>
          </cell>
          <cell r="B442">
            <v>191.41</v>
          </cell>
          <cell r="C442" t="str">
            <v>440-6220-10</v>
          </cell>
          <cell r="D442">
            <v>572</v>
          </cell>
          <cell r="E442" t="str">
            <v>440-6770-10</v>
          </cell>
          <cell r="F442">
            <v>2259.31</v>
          </cell>
          <cell r="G442" t="str">
            <v>440-6650-10</v>
          </cell>
          <cell r="H442">
            <v>736.92</v>
          </cell>
          <cell r="I442" t="str">
            <v>440-6790-10</v>
          </cell>
          <cell r="J442">
            <v>193.75</v>
          </cell>
          <cell r="K442" t="str">
            <v>450-6200-10</v>
          </cell>
          <cell r="L442">
            <v>239.6</v>
          </cell>
          <cell r="M442" t="str">
            <v>440-6790-10</v>
          </cell>
          <cell r="N442">
            <v>322.8</v>
          </cell>
          <cell r="O442" t="str">
            <v>450-6690-10</v>
          </cell>
          <cell r="P442">
            <v>4650.4799999999996</v>
          </cell>
          <cell r="Q442" t="str">
            <v>440-6200-10</v>
          </cell>
          <cell r="R442">
            <v>523.53</v>
          </cell>
          <cell r="S442" t="str">
            <v>450-6170-10</v>
          </cell>
          <cell r="T442">
            <v>441.67</v>
          </cell>
          <cell r="U442" t="str">
            <v>450-6901-10</v>
          </cell>
          <cell r="V442">
            <v>0</v>
          </cell>
          <cell r="W442" t="str">
            <v>390-6210-10</v>
          </cell>
          <cell r="X442">
            <v>47.54</v>
          </cell>
        </row>
        <row r="443">
          <cell r="A443" t="str">
            <v>460-6145-10</v>
          </cell>
          <cell r="B443">
            <v>381.25</v>
          </cell>
          <cell r="C443" t="str">
            <v>440-6310-10</v>
          </cell>
          <cell r="D443">
            <v>37.799999999999997</v>
          </cell>
          <cell r="E443" t="str">
            <v>440-6790-10</v>
          </cell>
          <cell r="F443">
            <v>144.25</v>
          </cell>
          <cell r="G443" t="str">
            <v>440-6700-10</v>
          </cell>
          <cell r="H443">
            <v>75.33</v>
          </cell>
          <cell r="I443" t="str">
            <v>440-6810-10</v>
          </cell>
          <cell r="J443">
            <v>40375</v>
          </cell>
          <cell r="K443" t="str">
            <v>450-6210-10</v>
          </cell>
          <cell r="L443">
            <v>110.01</v>
          </cell>
          <cell r="M443" t="str">
            <v>440-6810-10</v>
          </cell>
          <cell r="N443">
            <v>40375</v>
          </cell>
          <cell r="O443" t="str">
            <v>450-6901-10</v>
          </cell>
          <cell r="P443">
            <v>0</v>
          </cell>
          <cell r="Q443" t="str">
            <v>440-6210-10</v>
          </cell>
          <cell r="R443">
            <v>164.81</v>
          </cell>
          <cell r="S443" t="str">
            <v>450-6180-10</v>
          </cell>
          <cell r="T443">
            <v>120.14</v>
          </cell>
          <cell r="U443" t="str">
            <v>450-6903-10</v>
          </cell>
          <cell r="V443">
            <v>1011.04</v>
          </cell>
          <cell r="W443" t="str">
            <v>390-6220-10</v>
          </cell>
          <cell r="X443">
            <v>393</v>
          </cell>
        </row>
        <row r="444">
          <cell r="A444" t="str">
            <v>460-6170-10</v>
          </cell>
          <cell r="B444">
            <v>650.21</v>
          </cell>
          <cell r="C444" t="str">
            <v>440-6650-10</v>
          </cell>
          <cell r="D444">
            <v>640.79999999999995</v>
          </cell>
          <cell r="E444" t="str">
            <v>440-6810-10</v>
          </cell>
          <cell r="F444">
            <v>40375</v>
          </cell>
          <cell r="G444" t="str">
            <v>440-6770-10</v>
          </cell>
          <cell r="H444">
            <v>2342.19</v>
          </cell>
          <cell r="I444" t="str">
            <v>450-6020-10</v>
          </cell>
          <cell r="J444">
            <v>4922.3500000000004</v>
          </cell>
          <cell r="K444" t="str">
            <v>450-6220-10</v>
          </cell>
          <cell r="L444">
            <v>405</v>
          </cell>
          <cell r="M444" t="str">
            <v>440-6903-10</v>
          </cell>
          <cell r="N444">
            <v>-1011.04</v>
          </cell>
          <cell r="O444" t="str">
            <v>450-6903-10</v>
          </cell>
          <cell r="P444">
            <v>-1011.04</v>
          </cell>
          <cell r="Q444" t="str">
            <v>440-6220-10</v>
          </cell>
          <cell r="R444">
            <v>1185</v>
          </cell>
          <cell r="S444" t="str">
            <v>450-6190-10</v>
          </cell>
          <cell r="T444">
            <v>62.22</v>
          </cell>
          <cell r="U444" t="str">
            <v>460-6010-10</v>
          </cell>
          <cell r="V444">
            <v>8021.94</v>
          </cell>
          <cell r="W444" t="str">
            <v>390-6901-10</v>
          </cell>
          <cell r="X444">
            <v>-31409.35</v>
          </cell>
        </row>
        <row r="445">
          <cell r="A445" t="str">
            <v>460-6180-10</v>
          </cell>
          <cell r="B445">
            <v>156.11000000000001</v>
          </cell>
          <cell r="C445" t="str">
            <v>440-6700-10</v>
          </cell>
          <cell r="D445">
            <v>112.86</v>
          </cell>
          <cell r="E445" t="str">
            <v>450-6020-10</v>
          </cell>
          <cell r="F445">
            <v>4387.92</v>
          </cell>
          <cell r="G445" t="str">
            <v>440-6790-10</v>
          </cell>
          <cell r="H445">
            <v>257.43</v>
          </cell>
          <cell r="I445" t="str">
            <v>450-6050-10</v>
          </cell>
          <cell r="J445">
            <v>34166.67</v>
          </cell>
          <cell r="K445" t="str">
            <v>450-6342-10</v>
          </cell>
          <cell r="L445">
            <v>12237.11</v>
          </cell>
          <cell r="M445" t="str">
            <v>450-6020-10</v>
          </cell>
          <cell r="N445">
            <v>5221.55</v>
          </cell>
          <cell r="O445" t="str">
            <v>460-6010-10</v>
          </cell>
          <cell r="P445">
            <v>8166.66</v>
          </cell>
          <cell r="Q445" t="str">
            <v>440-6650-10</v>
          </cell>
          <cell r="R445">
            <v>679.44</v>
          </cell>
          <cell r="S445" t="str">
            <v>450-6200-10</v>
          </cell>
          <cell r="T445">
            <v>-0.86</v>
          </cell>
          <cell r="U445" t="str">
            <v>460-6070-10</v>
          </cell>
          <cell r="V445">
            <v>332.62</v>
          </cell>
          <cell r="W445" t="str">
            <v>410-6310-10</v>
          </cell>
          <cell r="X445">
            <v>1152.71</v>
          </cell>
        </row>
        <row r="446">
          <cell r="A446" t="str">
            <v>460-6190-10</v>
          </cell>
          <cell r="B446">
            <v>80.87</v>
          </cell>
          <cell r="C446" t="str">
            <v>440-6770-10</v>
          </cell>
          <cell r="D446">
            <v>2379.11</v>
          </cell>
          <cell r="E446" t="str">
            <v>450-6050-10</v>
          </cell>
          <cell r="F446">
            <v>39491.129999999997</v>
          </cell>
          <cell r="G446" t="str">
            <v>440-6810-10</v>
          </cell>
          <cell r="H446">
            <v>40375</v>
          </cell>
          <cell r="I446" t="str">
            <v>450-6070-10</v>
          </cell>
          <cell r="J446">
            <v>194.8</v>
          </cell>
          <cell r="K446" t="str">
            <v>450-6680-10</v>
          </cell>
          <cell r="L446">
            <v>26119.42</v>
          </cell>
          <cell r="M446" t="str">
            <v>450-6050-10</v>
          </cell>
          <cell r="N446">
            <v>36287.870000000003</v>
          </cell>
          <cell r="O446" t="str">
            <v>460-6070-10</v>
          </cell>
          <cell r="P446">
            <v>430.45</v>
          </cell>
          <cell r="Q446" t="str">
            <v>440-6700-10</v>
          </cell>
          <cell r="R446">
            <v>38.24</v>
          </cell>
          <cell r="S446" t="str">
            <v>450-6220-10</v>
          </cell>
          <cell r="T446">
            <v>258</v>
          </cell>
          <cell r="U446" t="str">
            <v>460-6120-10</v>
          </cell>
          <cell r="V446">
            <v>242.55</v>
          </cell>
          <cell r="W446" t="str">
            <v>410-6680-10</v>
          </cell>
          <cell r="X446">
            <v>2.2799999999999998</v>
          </cell>
        </row>
        <row r="447">
          <cell r="A447" t="str">
            <v>460-6200-10</v>
          </cell>
          <cell r="B447">
            <v>382.3</v>
          </cell>
          <cell r="C447" t="str">
            <v>440-6790-10</v>
          </cell>
          <cell r="D447">
            <v>128.69999999999999</v>
          </cell>
          <cell r="E447" t="str">
            <v>450-6070-10</v>
          </cell>
          <cell r="F447">
            <v>1264.46</v>
          </cell>
          <cell r="G447" t="str">
            <v>450-6020-10</v>
          </cell>
          <cell r="H447">
            <v>5610.58</v>
          </cell>
          <cell r="I447" t="str">
            <v>450-6120-10</v>
          </cell>
          <cell r="J447">
            <v>-16.77</v>
          </cell>
          <cell r="K447" t="str">
            <v>450-6690-10</v>
          </cell>
          <cell r="L447">
            <v>9847.5300000000007</v>
          </cell>
          <cell r="M447" t="str">
            <v>450-6070-10</v>
          </cell>
          <cell r="N447">
            <v>389.21</v>
          </cell>
          <cell r="O447" t="str">
            <v>460-6170-10</v>
          </cell>
          <cell r="P447">
            <v>702.11</v>
          </cell>
          <cell r="Q447" t="str">
            <v>440-6770-10</v>
          </cell>
          <cell r="R447">
            <v>2478.06</v>
          </cell>
          <cell r="S447" t="str">
            <v>450-6342-10</v>
          </cell>
          <cell r="T447">
            <v>3151.79</v>
          </cell>
          <cell r="U447" t="str">
            <v>460-6170-10</v>
          </cell>
          <cell r="V447">
            <v>702.11</v>
          </cell>
          <cell r="W447" t="str">
            <v>410-6900-10</v>
          </cell>
          <cell r="X447">
            <v>833.37</v>
          </cell>
        </row>
        <row r="448">
          <cell r="A448" t="str">
            <v>460-6210-10</v>
          </cell>
          <cell r="B448">
            <v>171.49</v>
          </cell>
          <cell r="C448" t="str">
            <v>440-6810-10</v>
          </cell>
          <cell r="D448">
            <v>40375</v>
          </cell>
          <cell r="E448" t="str">
            <v>450-6170-10</v>
          </cell>
          <cell r="F448">
            <v>410.49</v>
          </cell>
          <cell r="G448" t="str">
            <v>450-6050-10</v>
          </cell>
          <cell r="H448">
            <v>37385.440000000002</v>
          </cell>
          <cell r="I448" t="str">
            <v>450-6170-10</v>
          </cell>
          <cell r="J448">
            <v>368.93</v>
          </cell>
          <cell r="K448" t="str">
            <v>450-6901-10</v>
          </cell>
          <cell r="L448">
            <v>0</v>
          </cell>
          <cell r="M448" t="str">
            <v>450-6120-10</v>
          </cell>
          <cell r="N448">
            <v>-60.38</v>
          </cell>
          <cell r="O448" t="str">
            <v>460-6180-10</v>
          </cell>
          <cell r="P448">
            <v>167.64</v>
          </cell>
          <cell r="Q448" t="str">
            <v>440-6790-10</v>
          </cell>
          <cell r="R448">
            <v>204.7</v>
          </cell>
          <cell r="S448" t="str">
            <v>450-6680-10</v>
          </cell>
          <cell r="T448">
            <v>27470.68</v>
          </cell>
          <cell r="U448" t="str">
            <v>460-6180-10</v>
          </cell>
          <cell r="V448">
            <v>167.64</v>
          </cell>
          <cell r="W448" t="str">
            <v>410-6901-10</v>
          </cell>
          <cell r="X448">
            <v>-3003.3</v>
          </cell>
        </row>
        <row r="449">
          <cell r="A449" t="str">
            <v>460-6220-10</v>
          </cell>
          <cell r="B449">
            <v>262</v>
          </cell>
          <cell r="C449" t="str">
            <v>450-6020-10</v>
          </cell>
          <cell r="D449">
            <v>4709.8599999999997</v>
          </cell>
          <cell r="E449" t="str">
            <v>450-6180-10</v>
          </cell>
          <cell r="F449">
            <v>110.22</v>
          </cell>
          <cell r="G449" t="str">
            <v>450-6070-10</v>
          </cell>
          <cell r="H449">
            <v>-291.8</v>
          </cell>
          <cell r="I449" t="str">
            <v>450-6180-10</v>
          </cell>
          <cell r="J449">
            <v>99.46</v>
          </cell>
          <cell r="K449" t="str">
            <v>460-6010-10</v>
          </cell>
          <cell r="L449">
            <v>7724.74</v>
          </cell>
          <cell r="M449" t="str">
            <v>450-6170-10</v>
          </cell>
          <cell r="N449">
            <v>406.59</v>
          </cell>
          <cell r="O449" t="str">
            <v>460-6190-10</v>
          </cell>
          <cell r="P449">
            <v>86.83</v>
          </cell>
          <cell r="Q449" t="str">
            <v>440-6810-10</v>
          </cell>
          <cell r="R449">
            <v>40375</v>
          </cell>
          <cell r="S449" t="str">
            <v>450-6690-10</v>
          </cell>
          <cell r="T449">
            <v>15177.06</v>
          </cell>
          <cell r="U449" t="str">
            <v>460-6220-10</v>
          </cell>
          <cell r="V449">
            <v>523</v>
          </cell>
          <cell r="W449" t="str">
            <v>420-6020-10</v>
          </cell>
          <cell r="X449">
            <v>26845.16</v>
          </cell>
        </row>
        <row r="450">
          <cell r="A450" t="str">
            <v>510-6220-10</v>
          </cell>
          <cell r="B450">
            <v>15102.29</v>
          </cell>
          <cell r="C450" t="str">
            <v>450-6050-10</v>
          </cell>
          <cell r="D450">
            <v>34166.67</v>
          </cell>
          <cell r="E450" t="str">
            <v>450-6190-10</v>
          </cell>
          <cell r="F450">
            <v>57.09</v>
          </cell>
          <cell r="G450" t="str">
            <v>450-6120-10</v>
          </cell>
          <cell r="H450">
            <v>50.31</v>
          </cell>
          <cell r="I450" t="str">
            <v>450-6190-10</v>
          </cell>
          <cell r="J450">
            <v>51.52</v>
          </cell>
          <cell r="K450" t="str">
            <v>460-6070-10</v>
          </cell>
          <cell r="L450">
            <v>195.66</v>
          </cell>
          <cell r="M450" t="str">
            <v>450-6180-10</v>
          </cell>
          <cell r="N450">
            <v>108.23</v>
          </cell>
          <cell r="O450" t="str">
            <v>460-6220-10</v>
          </cell>
          <cell r="P450">
            <v>372</v>
          </cell>
          <cell r="Q450" t="str">
            <v>450-6020-10</v>
          </cell>
          <cell r="R450">
            <v>5890.67</v>
          </cell>
          <cell r="S450" t="str">
            <v>450-6901-10</v>
          </cell>
          <cell r="T450">
            <v>0</v>
          </cell>
          <cell r="U450" t="str">
            <v>460-6590-10</v>
          </cell>
          <cell r="V450">
            <v>398</v>
          </cell>
          <cell r="W450" t="str">
            <v>420-6030-10</v>
          </cell>
          <cell r="X450">
            <v>68.760000000000005</v>
          </cell>
        </row>
        <row r="451">
          <cell r="A451" t="str">
            <v>510-6230-10</v>
          </cell>
          <cell r="B451">
            <v>16305.47</v>
          </cell>
          <cell r="C451" t="str">
            <v>450-6120-10</v>
          </cell>
          <cell r="D451">
            <v>226.4</v>
          </cell>
          <cell r="E451" t="str">
            <v>450-6200-10</v>
          </cell>
          <cell r="F451">
            <v>264.47000000000003</v>
          </cell>
          <cell r="G451" t="str">
            <v>450-6170-10</v>
          </cell>
          <cell r="H451">
            <v>389</v>
          </cell>
          <cell r="I451" t="str">
            <v>450-6200-10</v>
          </cell>
          <cell r="J451">
            <v>238.46</v>
          </cell>
          <cell r="K451" t="str">
            <v>460-6120-10</v>
          </cell>
          <cell r="L451">
            <v>390.78</v>
          </cell>
          <cell r="M451" t="str">
            <v>450-6190-10</v>
          </cell>
          <cell r="N451">
            <v>56.06</v>
          </cell>
          <cell r="O451" t="str">
            <v>460-6700-10</v>
          </cell>
          <cell r="P451">
            <v>279.2</v>
          </cell>
          <cell r="Q451" t="str">
            <v>450-6050-10</v>
          </cell>
          <cell r="R451">
            <v>35606.42</v>
          </cell>
          <cell r="S451" t="str">
            <v>450-6903-10</v>
          </cell>
          <cell r="T451">
            <v>0</v>
          </cell>
          <cell r="U451" t="str">
            <v>460-6600-10</v>
          </cell>
          <cell r="V451">
            <v>66.73</v>
          </cell>
          <cell r="W451" t="str">
            <v>420-6070-10</v>
          </cell>
          <cell r="X451">
            <v>2851.42</v>
          </cell>
        </row>
        <row r="452">
          <cell r="A452" t="str">
            <v>520-6010-10</v>
          </cell>
          <cell r="B452">
            <v>7271.2</v>
          </cell>
          <cell r="C452" t="str">
            <v>450-6170-10</v>
          </cell>
          <cell r="D452">
            <v>359</v>
          </cell>
          <cell r="E452" t="str">
            <v>450-6210-10</v>
          </cell>
          <cell r="F452">
            <v>121.06</v>
          </cell>
          <cell r="G452" t="str">
            <v>450-6180-10</v>
          </cell>
          <cell r="H452">
            <v>104.69</v>
          </cell>
          <cell r="I452" t="str">
            <v>450-6210-10</v>
          </cell>
          <cell r="J452">
            <v>109.24</v>
          </cell>
          <cell r="K452" t="str">
            <v>460-6170-10</v>
          </cell>
          <cell r="L452">
            <v>737.95</v>
          </cell>
          <cell r="M452" t="str">
            <v>450-6200-10</v>
          </cell>
          <cell r="N452">
            <v>260.08999999999997</v>
          </cell>
          <cell r="O452" t="str">
            <v>510-6220-10</v>
          </cell>
          <cell r="P452">
            <v>29092.01</v>
          </cell>
          <cell r="Q452" t="str">
            <v>450-6070-10</v>
          </cell>
          <cell r="R452">
            <v>-486.33</v>
          </cell>
          <cell r="S452" t="str">
            <v>460-6010-10</v>
          </cell>
          <cell r="T452">
            <v>8284.39</v>
          </cell>
          <cell r="U452" t="str">
            <v>460-6620-10</v>
          </cell>
          <cell r="V452">
            <v>26.69</v>
          </cell>
          <cell r="W452" t="str">
            <v>420-6120-10</v>
          </cell>
          <cell r="X452">
            <v>293.54000000000002</v>
          </cell>
        </row>
        <row r="453">
          <cell r="A453" t="str">
            <v>520-6070-10</v>
          </cell>
          <cell r="B453">
            <v>69.92</v>
          </cell>
          <cell r="C453" t="str">
            <v>450-6180-10</v>
          </cell>
          <cell r="D453">
            <v>96.26</v>
          </cell>
          <cell r="E453" t="str">
            <v>450-6220-10</v>
          </cell>
          <cell r="F453">
            <v>339</v>
          </cell>
          <cell r="G453" t="str">
            <v>450-6190-10</v>
          </cell>
          <cell r="H453">
            <v>54.22</v>
          </cell>
          <cell r="I453" t="str">
            <v>450-6220-10</v>
          </cell>
          <cell r="J453">
            <v>332</v>
          </cell>
          <cell r="K453" t="str">
            <v>460-6180-10</v>
          </cell>
          <cell r="L453">
            <v>152.19</v>
          </cell>
          <cell r="M453" t="str">
            <v>450-6210-10</v>
          </cell>
          <cell r="N453">
            <v>118.87</v>
          </cell>
          <cell r="O453" t="str">
            <v>520-6010-10</v>
          </cell>
          <cell r="P453">
            <v>5266.09</v>
          </cell>
          <cell r="Q453" t="str">
            <v>450-6170-10</v>
          </cell>
          <cell r="R453">
            <v>392.42</v>
          </cell>
          <cell r="S453" t="str">
            <v>460-6070-10</v>
          </cell>
          <cell r="T453">
            <v>-78.05</v>
          </cell>
          <cell r="U453" t="str">
            <v>460-6700-10</v>
          </cell>
          <cell r="V453">
            <v>141.81</v>
          </cell>
          <cell r="W453" t="str">
            <v>420-6122-10</v>
          </cell>
          <cell r="X453">
            <v>-128.04</v>
          </cell>
        </row>
        <row r="454">
          <cell r="A454" t="str">
            <v>520-6170-10</v>
          </cell>
          <cell r="B454">
            <v>585.76</v>
          </cell>
          <cell r="C454" t="str">
            <v>450-6190-10</v>
          </cell>
          <cell r="D454">
            <v>49.86</v>
          </cell>
          <cell r="E454" t="str">
            <v>450-6342-10</v>
          </cell>
          <cell r="F454">
            <v>4898.76</v>
          </cell>
          <cell r="G454" t="str">
            <v>450-6200-10</v>
          </cell>
          <cell r="H454">
            <v>251.13</v>
          </cell>
          <cell r="I454" t="str">
            <v>450-6342-10</v>
          </cell>
          <cell r="J454">
            <v>2670.07</v>
          </cell>
          <cell r="K454" t="str">
            <v>460-6190-10</v>
          </cell>
          <cell r="L454">
            <v>84.29</v>
          </cell>
          <cell r="M454" t="str">
            <v>450-6220-10</v>
          </cell>
          <cell r="N454">
            <v>223</v>
          </cell>
          <cell r="O454" t="str">
            <v>520-6040-10</v>
          </cell>
          <cell r="P454">
            <v>2624.72</v>
          </cell>
          <cell r="Q454" t="str">
            <v>450-6180-10</v>
          </cell>
          <cell r="R454">
            <v>105.38</v>
          </cell>
          <cell r="S454" t="str">
            <v>460-6170-10</v>
          </cell>
          <cell r="T454">
            <v>670.19</v>
          </cell>
          <cell r="U454" t="str">
            <v>510-6220-10</v>
          </cell>
          <cell r="V454">
            <v>40170</v>
          </cell>
          <cell r="W454" t="str">
            <v>420-6145-10</v>
          </cell>
          <cell r="X454">
            <v>220.33</v>
          </cell>
        </row>
        <row r="455">
          <cell r="A455" t="str">
            <v>520-6180-10</v>
          </cell>
          <cell r="B455">
            <v>143.16</v>
          </cell>
          <cell r="C455" t="str">
            <v>450-6200-10</v>
          </cell>
          <cell r="D455">
            <v>231.02</v>
          </cell>
          <cell r="E455" t="str">
            <v>450-6680-10</v>
          </cell>
          <cell r="F455">
            <v>15038.42</v>
          </cell>
          <cell r="G455" t="str">
            <v>450-6210-10</v>
          </cell>
          <cell r="H455">
            <v>114.99</v>
          </cell>
          <cell r="I455" t="str">
            <v>450-6680-10</v>
          </cell>
          <cell r="J455">
            <v>25782.42</v>
          </cell>
          <cell r="K455" t="str">
            <v>460-6200-10</v>
          </cell>
          <cell r="L455">
            <v>-151.93</v>
          </cell>
          <cell r="M455" t="str">
            <v>450-6342-10</v>
          </cell>
          <cell r="N455">
            <v>3229.31</v>
          </cell>
          <cell r="O455" t="str">
            <v>520-6170-10</v>
          </cell>
          <cell r="P455">
            <v>633.6</v>
          </cell>
          <cell r="Q455" t="str">
            <v>450-6190-10</v>
          </cell>
          <cell r="R455">
            <v>54.59</v>
          </cell>
          <cell r="S455" t="str">
            <v>460-6180-10</v>
          </cell>
          <cell r="T455">
            <v>160.02000000000001</v>
          </cell>
          <cell r="U455" t="str">
            <v>520-6010-10</v>
          </cell>
          <cell r="V455">
            <v>9504.83</v>
          </cell>
          <cell r="W455" t="str">
            <v>420-6170-10</v>
          </cell>
          <cell r="X455">
            <v>2215.7800000000002</v>
          </cell>
        </row>
        <row r="456">
          <cell r="A456" t="str">
            <v>520-6190-10</v>
          </cell>
          <cell r="B456">
            <v>74.150000000000006</v>
          </cell>
          <cell r="C456" t="str">
            <v>450-6210-10</v>
          </cell>
          <cell r="D456">
            <v>105.72</v>
          </cell>
          <cell r="E456" t="str">
            <v>450-6690-10</v>
          </cell>
          <cell r="F456">
            <v>11845.35</v>
          </cell>
          <cell r="G456" t="str">
            <v>450-6220-10</v>
          </cell>
          <cell r="H456">
            <v>279</v>
          </cell>
          <cell r="I456" t="str">
            <v>450-6901-10</v>
          </cell>
          <cell r="J456">
            <v>-516.96</v>
          </cell>
          <cell r="K456" t="str">
            <v>460-6210-10</v>
          </cell>
          <cell r="L456">
            <v>-130.57</v>
          </cell>
          <cell r="M456" t="str">
            <v>450-6680-10</v>
          </cell>
          <cell r="N456">
            <v>28230.68</v>
          </cell>
          <cell r="O456" t="str">
            <v>520-6180-10</v>
          </cell>
          <cell r="P456">
            <v>153.87</v>
          </cell>
          <cell r="Q456" t="str">
            <v>450-6200-10</v>
          </cell>
          <cell r="R456">
            <v>94.58</v>
          </cell>
          <cell r="S456" t="str">
            <v>460-6220-10</v>
          </cell>
          <cell r="T456">
            <v>344</v>
          </cell>
          <cell r="U456" t="str">
            <v>520-6070-10</v>
          </cell>
          <cell r="V456">
            <v>-1614.03</v>
          </cell>
          <cell r="W456" t="str">
            <v>420-6180-10</v>
          </cell>
          <cell r="X456">
            <v>587.91999999999996</v>
          </cell>
        </row>
        <row r="457">
          <cell r="A457" t="str">
            <v>520-6200-10</v>
          </cell>
          <cell r="B457">
            <v>349.4</v>
          </cell>
          <cell r="C457" t="str">
            <v>450-6220-10</v>
          </cell>
          <cell r="D457">
            <v>125</v>
          </cell>
          <cell r="E457" t="str">
            <v>460-6010-10</v>
          </cell>
          <cell r="F457">
            <v>5718.45</v>
          </cell>
          <cell r="G457" t="str">
            <v>450-6342-10</v>
          </cell>
          <cell r="H457">
            <v>2257.85</v>
          </cell>
          <cell r="I457" t="str">
            <v>460-6010-10</v>
          </cell>
          <cell r="J457">
            <v>8737.1200000000008</v>
          </cell>
          <cell r="K457" t="str">
            <v>460-6220-10</v>
          </cell>
          <cell r="L457">
            <v>538</v>
          </cell>
          <cell r="M457" t="str">
            <v>450-6690-10</v>
          </cell>
          <cell r="N457">
            <v>14969.28</v>
          </cell>
          <cell r="O457" t="str">
            <v>520-6190-10</v>
          </cell>
          <cell r="P457">
            <v>79.709999999999994</v>
          </cell>
          <cell r="Q457" t="str">
            <v>450-6210-10</v>
          </cell>
          <cell r="R457">
            <v>-7.97</v>
          </cell>
          <cell r="S457" t="str">
            <v>460-6310-10</v>
          </cell>
          <cell r="T457">
            <v>211.04</v>
          </cell>
          <cell r="U457" t="str">
            <v>520-6170-10</v>
          </cell>
          <cell r="V457">
            <v>633.6</v>
          </cell>
          <cell r="W457" t="str">
            <v>420-6190-10</v>
          </cell>
          <cell r="X457">
            <v>307.17</v>
          </cell>
        </row>
        <row r="458">
          <cell r="A458" t="str">
            <v>520-6210-10</v>
          </cell>
          <cell r="B458">
            <v>157.22999999999999</v>
          </cell>
          <cell r="C458" t="str">
            <v>450-6342-10</v>
          </cell>
          <cell r="D458">
            <v>2995.98</v>
          </cell>
          <cell r="E458" t="str">
            <v>460-6070-10</v>
          </cell>
          <cell r="F458">
            <v>2859.36</v>
          </cell>
          <cell r="G458" t="str">
            <v>450-6680-10</v>
          </cell>
          <cell r="H458">
            <v>28108.42</v>
          </cell>
          <cell r="I458" t="str">
            <v>460-6120-10</v>
          </cell>
          <cell r="J458">
            <v>184.05</v>
          </cell>
          <cell r="K458" t="str">
            <v>460-6700-10</v>
          </cell>
          <cell r="L458">
            <v>92.87</v>
          </cell>
          <cell r="M458" t="str">
            <v>450-6901-10</v>
          </cell>
          <cell r="N458">
            <v>0</v>
          </cell>
          <cell r="O458" t="str">
            <v>520-6220-10</v>
          </cell>
          <cell r="P458">
            <v>386</v>
          </cell>
          <cell r="Q458" t="str">
            <v>450-6220-10</v>
          </cell>
          <cell r="R458">
            <v>259</v>
          </cell>
          <cell r="S458" t="str">
            <v>460-6700-10</v>
          </cell>
          <cell r="T458">
            <v>111.19</v>
          </cell>
          <cell r="U458" t="str">
            <v>520-6180-10</v>
          </cell>
          <cell r="V458">
            <v>153.87</v>
          </cell>
          <cell r="W458" t="str">
            <v>420-6200-10</v>
          </cell>
          <cell r="X458">
            <v>742.31</v>
          </cell>
        </row>
        <row r="459">
          <cell r="A459" t="str">
            <v>520-6220-10</v>
          </cell>
          <cell r="B459">
            <v>271</v>
          </cell>
          <cell r="C459" t="str">
            <v>450-6680-10</v>
          </cell>
          <cell r="D459">
            <v>38897.42</v>
          </cell>
          <cell r="E459" t="str">
            <v>460-6120-10</v>
          </cell>
          <cell r="F459">
            <v>190.89</v>
          </cell>
          <cell r="G459" t="str">
            <v>450-6690-10</v>
          </cell>
          <cell r="H459">
            <v>13061.25</v>
          </cell>
          <cell r="I459" t="str">
            <v>460-6170-10</v>
          </cell>
          <cell r="J459">
            <v>714.37</v>
          </cell>
          <cell r="K459" t="str">
            <v>510-6220-10</v>
          </cell>
          <cell r="L459">
            <v>42057.7</v>
          </cell>
          <cell r="M459" t="str">
            <v>460-6010-10</v>
          </cell>
          <cell r="N459">
            <v>5666.56</v>
          </cell>
          <cell r="O459" t="str">
            <v>520-6240-10</v>
          </cell>
          <cell r="P459">
            <v>151.11000000000001</v>
          </cell>
          <cell r="Q459" t="str">
            <v>450-6342-10</v>
          </cell>
          <cell r="R459">
            <v>3163.18</v>
          </cell>
          <cell r="S459" t="str">
            <v>510-6220-10</v>
          </cell>
          <cell r="T459">
            <v>26425.040000000001</v>
          </cell>
          <cell r="U459" t="str">
            <v>520-6220-10</v>
          </cell>
          <cell r="V459">
            <v>541</v>
          </cell>
          <cell r="W459" t="str">
            <v>420-6210-10</v>
          </cell>
          <cell r="X459">
            <v>352.88</v>
          </cell>
        </row>
        <row r="460">
          <cell r="A460" t="str">
            <v>520-6240-10</v>
          </cell>
          <cell r="B460">
            <v>10.81</v>
          </cell>
          <cell r="C460" t="str">
            <v>460-6010-10</v>
          </cell>
          <cell r="D460">
            <v>6862.45</v>
          </cell>
          <cell r="E460" t="str">
            <v>460-6170-10</v>
          </cell>
          <cell r="F460">
            <v>712.77</v>
          </cell>
          <cell r="G460" t="str">
            <v>460-6010-10</v>
          </cell>
          <cell r="H460">
            <v>8959.31</v>
          </cell>
          <cell r="I460" t="str">
            <v>460-6180-10</v>
          </cell>
          <cell r="J460">
            <v>173.95</v>
          </cell>
          <cell r="K460" t="str">
            <v>510-6230-10</v>
          </cell>
          <cell r="L460">
            <v>8334.16</v>
          </cell>
          <cell r="M460" t="str">
            <v>460-6070-10</v>
          </cell>
          <cell r="N460">
            <v>2930.57</v>
          </cell>
          <cell r="O460" t="str">
            <v>520-6250-10</v>
          </cell>
          <cell r="P460">
            <v>84</v>
          </cell>
          <cell r="Q460" t="str">
            <v>450-6680-10</v>
          </cell>
          <cell r="R460">
            <v>26120.68</v>
          </cell>
          <cell r="S460" t="str">
            <v>510-6230-10</v>
          </cell>
          <cell r="T460">
            <v>8189.49</v>
          </cell>
          <cell r="U460" t="str">
            <v>520-6240-10</v>
          </cell>
          <cell r="V460">
            <v>9.8699999999999992</v>
          </cell>
          <cell r="W460" t="str">
            <v>420-6220-10</v>
          </cell>
          <cell r="X460">
            <v>985</v>
          </cell>
        </row>
        <row r="461">
          <cell r="A461" t="str">
            <v>520-6270-10</v>
          </cell>
          <cell r="B461">
            <v>46.98</v>
          </cell>
          <cell r="C461" t="str">
            <v>460-6122-10</v>
          </cell>
          <cell r="D461">
            <v>762.49</v>
          </cell>
          <cell r="E461" t="str">
            <v>460-6180-10</v>
          </cell>
          <cell r="F461">
            <v>170.98</v>
          </cell>
          <cell r="G461" t="str">
            <v>460-6070-10</v>
          </cell>
          <cell r="H461">
            <v>-571.87</v>
          </cell>
          <cell r="I461" t="str">
            <v>460-6190-10</v>
          </cell>
          <cell r="J461">
            <v>90.1</v>
          </cell>
          <cell r="K461" t="str">
            <v>520-6010-10</v>
          </cell>
          <cell r="L461">
            <v>8771.06</v>
          </cell>
          <cell r="M461" t="str">
            <v>460-6170-10</v>
          </cell>
          <cell r="N461">
            <v>702.11</v>
          </cell>
          <cell r="O461" t="str">
            <v>520-6330-10</v>
          </cell>
          <cell r="P461">
            <v>-7010.95</v>
          </cell>
          <cell r="Q461" t="str">
            <v>450-6690-10</v>
          </cell>
          <cell r="R461">
            <v>4648.05</v>
          </cell>
          <cell r="S461" t="str">
            <v>520-6010-10</v>
          </cell>
          <cell r="T461">
            <v>2690.05</v>
          </cell>
          <cell r="U461" t="str">
            <v>520-6270-10</v>
          </cell>
          <cell r="V461">
            <v>42.92</v>
          </cell>
          <cell r="W461" t="str">
            <v>420-6670-10</v>
          </cell>
          <cell r="X461">
            <v>2009.01</v>
          </cell>
        </row>
        <row r="462">
          <cell r="A462" t="str">
            <v>520-6290-10</v>
          </cell>
          <cell r="B462">
            <v>166.21</v>
          </cell>
          <cell r="C462" t="str">
            <v>460-6170-10</v>
          </cell>
          <cell r="D462">
            <v>619.79999999999995</v>
          </cell>
          <cell r="E462" t="str">
            <v>460-6190-10</v>
          </cell>
          <cell r="F462">
            <v>88.57</v>
          </cell>
          <cell r="G462" t="str">
            <v>460-6170-10</v>
          </cell>
          <cell r="H462">
            <v>681.78</v>
          </cell>
          <cell r="I462" t="str">
            <v>460-6200-10</v>
          </cell>
          <cell r="J462">
            <v>427.6</v>
          </cell>
          <cell r="K462" t="str">
            <v>520-6070-10</v>
          </cell>
          <cell r="L462">
            <v>179.34</v>
          </cell>
          <cell r="M462" t="str">
            <v>460-6180-10</v>
          </cell>
          <cell r="N462">
            <v>167.64</v>
          </cell>
          <cell r="O462" t="str">
            <v>520-6342-10</v>
          </cell>
          <cell r="P462">
            <v>187.5</v>
          </cell>
          <cell r="Q462" t="str">
            <v>450-6901-10</v>
          </cell>
          <cell r="R462">
            <v>0</v>
          </cell>
          <cell r="S462" t="str">
            <v>520-6070-10</v>
          </cell>
          <cell r="T462">
            <v>4842.09</v>
          </cell>
          <cell r="U462" t="str">
            <v>520-6330-10</v>
          </cell>
          <cell r="V462">
            <v>364.01</v>
          </cell>
          <cell r="W462" t="str">
            <v>420-6903-10</v>
          </cell>
          <cell r="X462">
            <v>0</v>
          </cell>
        </row>
        <row r="463">
          <cell r="A463" t="str">
            <v>520-6310-10</v>
          </cell>
          <cell r="B463">
            <v>54</v>
          </cell>
          <cell r="C463" t="str">
            <v>460-6180-10</v>
          </cell>
          <cell r="D463">
            <v>148.68</v>
          </cell>
          <cell r="E463" t="str">
            <v>460-6200-10</v>
          </cell>
          <cell r="F463">
            <v>418.72</v>
          </cell>
          <cell r="G463" t="str">
            <v>460-6180-10</v>
          </cell>
          <cell r="H463">
            <v>163.55000000000001</v>
          </cell>
          <cell r="I463" t="str">
            <v>460-6210-10</v>
          </cell>
          <cell r="J463">
            <v>191.05</v>
          </cell>
          <cell r="K463" t="str">
            <v>520-6170-10</v>
          </cell>
          <cell r="L463">
            <v>660.06</v>
          </cell>
          <cell r="M463" t="str">
            <v>460-6190-10</v>
          </cell>
          <cell r="N463">
            <v>86.83</v>
          </cell>
          <cell r="O463" t="str">
            <v>520-6700-10</v>
          </cell>
          <cell r="P463">
            <v>90.82</v>
          </cell>
          <cell r="Q463" t="str">
            <v>450-6903-10</v>
          </cell>
          <cell r="R463">
            <v>0</v>
          </cell>
          <cell r="S463" t="str">
            <v>520-6170-10</v>
          </cell>
          <cell r="T463">
            <v>604.79999999999995</v>
          </cell>
          <cell r="U463" t="str">
            <v>520-6342-10</v>
          </cell>
          <cell r="V463">
            <v>187.5</v>
          </cell>
          <cell r="W463" t="str">
            <v>440-6020-10</v>
          </cell>
          <cell r="X463">
            <v>13261.31</v>
          </cell>
        </row>
        <row r="464">
          <cell r="A464" t="str">
            <v>520-6330-10</v>
          </cell>
          <cell r="B464">
            <v>381.53</v>
          </cell>
          <cell r="C464" t="str">
            <v>460-6190-10</v>
          </cell>
          <cell r="D464">
            <v>77.02</v>
          </cell>
          <cell r="E464" t="str">
            <v>460-6210-10</v>
          </cell>
          <cell r="F464">
            <v>187.82</v>
          </cell>
          <cell r="G464" t="str">
            <v>460-6190-10</v>
          </cell>
          <cell r="H464">
            <v>84.73</v>
          </cell>
          <cell r="I464" t="str">
            <v>460-6220-10</v>
          </cell>
          <cell r="J464">
            <v>442</v>
          </cell>
          <cell r="K464" t="str">
            <v>520-6180-10</v>
          </cell>
          <cell r="L464">
            <v>165.51</v>
          </cell>
          <cell r="M464" t="str">
            <v>460-6220-10</v>
          </cell>
          <cell r="N464">
            <v>297</v>
          </cell>
          <cell r="O464" t="str">
            <v>520-6730-10</v>
          </cell>
          <cell r="P464">
            <v>966.67</v>
          </cell>
          <cell r="Q464" t="str">
            <v>460-6010-10</v>
          </cell>
          <cell r="R464">
            <v>8363.08</v>
          </cell>
          <cell r="S464" t="str">
            <v>520-6180-10</v>
          </cell>
          <cell r="T464">
            <v>146.87</v>
          </cell>
          <cell r="U464" t="str">
            <v>520-6540-10</v>
          </cell>
          <cell r="V464">
            <v>6050</v>
          </cell>
          <cell r="W464" t="str">
            <v>440-6050-10</v>
          </cell>
          <cell r="X464">
            <v>4605.3500000000004</v>
          </cell>
        </row>
        <row r="465">
          <cell r="A465" t="str">
            <v>520-6540-10</v>
          </cell>
          <cell r="B465">
            <v>8100</v>
          </cell>
          <cell r="C465" t="str">
            <v>460-6200-10</v>
          </cell>
          <cell r="D465">
            <v>364.1</v>
          </cell>
          <cell r="E465" t="str">
            <v>460-6220-10</v>
          </cell>
          <cell r="F465">
            <v>451</v>
          </cell>
          <cell r="G465" t="str">
            <v>460-6200-10</v>
          </cell>
          <cell r="H465">
            <v>400.51</v>
          </cell>
          <cell r="I465" t="str">
            <v>460-6590-10</v>
          </cell>
          <cell r="J465">
            <v>364.56</v>
          </cell>
          <cell r="K465" t="str">
            <v>520-6190-10</v>
          </cell>
          <cell r="L465">
            <v>90.54</v>
          </cell>
          <cell r="M465" t="str">
            <v>460-6700-10</v>
          </cell>
          <cell r="N465">
            <v>191.16</v>
          </cell>
          <cell r="O465" t="str">
            <v>520-6901-10</v>
          </cell>
          <cell r="P465">
            <v>0</v>
          </cell>
          <cell r="Q465" t="str">
            <v>460-6070-10</v>
          </cell>
          <cell r="R465">
            <v>234.04</v>
          </cell>
          <cell r="S465" t="str">
            <v>520-6190-10</v>
          </cell>
          <cell r="T465">
            <v>2.0499999999999998</v>
          </cell>
          <cell r="U465" t="str">
            <v>520-6620-10</v>
          </cell>
          <cell r="V465">
            <v>139.77000000000001</v>
          </cell>
          <cell r="W465" t="str">
            <v>440-6070-10</v>
          </cell>
          <cell r="X465">
            <v>2252.69</v>
          </cell>
        </row>
        <row r="466">
          <cell r="A466" t="str">
            <v>520-6590-10</v>
          </cell>
          <cell r="B466">
            <v>93.45</v>
          </cell>
          <cell r="C466" t="str">
            <v>460-6210-10</v>
          </cell>
          <cell r="D466">
            <v>163.32</v>
          </cell>
          <cell r="E466" t="str">
            <v>460-6310-10</v>
          </cell>
          <cell r="F466">
            <v>125.8</v>
          </cell>
          <cell r="G466" t="str">
            <v>460-6210-10</v>
          </cell>
          <cell r="H466">
            <v>179.65</v>
          </cell>
          <cell r="I466" t="str">
            <v>460-6700-10</v>
          </cell>
          <cell r="J466">
            <v>95.53</v>
          </cell>
          <cell r="K466" t="str">
            <v>520-6200-10</v>
          </cell>
          <cell r="L466">
            <v>102.71</v>
          </cell>
          <cell r="M466" t="str">
            <v>510-6220-10</v>
          </cell>
          <cell r="N466">
            <v>23171.82</v>
          </cell>
          <cell r="O466" t="str">
            <v>530-6010-10</v>
          </cell>
          <cell r="P466">
            <v>3063.75</v>
          </cell>
          <cell r="Q466" t="str">
            <v>460-6170-10</v>
          </cell>
          <cell r="R466">
            <v>702.11</v>
          </cell>
          <cell r="S466" t="str">
            <v>520-6220-10</v>
          </cell>
          <cell r="T466">
            <v>356</v>
          </cell>
          <cell r="U466" t="str">
            <v>520-6650-10</v>
          </cell>
          <cell r="V466">
            <v>6.5</v>
          </cell>
          <cell r="W466" t="str">
            <v>440-6120-10</v>
          </cell>
          <cell r="X466">
            <v>298.31</v>
          </cell>
        </row>
        <row r="467">
          <cell r="A467" t="str">
            <v>520-6600-10</v>
          </cell>
          <cell r="B467">
            <v>27.62</v>
          </cell>
          <cell r="C467" t="str">
            <v>460-6220-10</v>
          </cell>
          <cell r="D467">
            <v>167</v>
          </cell>
          <cell r="E467" t="str">
            <v>460-6700-10</v>
          </cell>
          <cell r="F467">
            <v>92.04</v>
          </cell>
          <cell r="G467" t="str">
            <v>460-6220-10</v>
          </cell>
          <cell r="H467">
            <v>371</v>
          </cell>
          <cell r="I467" t="str">
            <v>510-6220-10</v>
          </cell>
          <cell r="J467">
            <v>34510.699999999997</v>
          </cell>
          <cell r="K467" t="str">
            <v>520-6210-10</v>
          </cell>
          <cell r="L467">
            <v>-12.06</v>
          </cell>
          <cell r="M467" t="str">
            <v>510-6230-10</v>
          </cell>
          <cell r="N467">
            <v>8197.4</v>
          </cell>
          <cell r="O467" t="str">
            <v>530-6040-10</v>
          </cell>
          <cell r="P467">
            <v>2624.72</v>
          </cell>
          <cell r="Q467" t="str">
            <v>460-6180-10</v>
          </cell>
          <cell r="R467">
            <v>167.64</v>
          </cell>
          <cell r="S467" t="str">
            <v>520-6240-10</v>
          </cell>
          <cell r="T467">
            <v>5.69</v>
          </cell>
          <cell r="U467" t="str">
            <v>520-6700-10</v>
          </cell>
          <cell r="V467">
            <v>85.24</v>
          </cell>
          <cell r="W467" t="str">
            <v>440-6170-10</v>
          </cell>
          <cell r="X467">
            <v>1195.47</v>
          </cell>
        </row>
        <row r="468">
          <cell r="A468" t="str">
            <v>520-6650-10</v>
          </cell>
          <cell r="B468">
            <v>8.1</v>
          </cell>
          <cell r="C468" t="str">
            <v>460-6700-10</v>
          </cell>
          <cell r="D468">
            <v>90.23</v>
          </cell>
          <cell r="E468" t="str">
            <v>510-6220-10</v>
          </cell>
          <cell r="F468">
            <v>35222.89</v>
          </cell>
          <cell r="G468" t="str">
            <v>460-6310-10</v>
          </cell>
          <cell r="H468">
            <v>62.9</v>
          </cell>
          <cell r="I468" t="str">
            <v>510-6230-10</v>
          </cell>
          <cell r="J468">
            <v>8669.2000000000007</v>
          </cell>
          <cell r="K468" t="str">
            <v>520-6220-10</v>
          </cell>
          <cell r="L468">
            <v>557</v>
          </cell>
          <cell r="M468" t="str">
            <v>520-6010-10</v>
          </cell>
          <cell r="N468">
            <v>3945.41</v>
          </cell>
          <cell r="O468" t="str">
            <v>530-6050-10</v>
          </cell>
          <cell r="P468">
            <v>4595.59</v>
          </cell>
          <cell r="Q468" t="str">
            <v>460-6190-10</v>
          </cell>
          <cell r="R468">
            <v>18.91</v>
          </cell>
          <cell r="S468" t="str">
            <v>520-6250-10</v>
          </cell>
          <cell r="T468">
            <v>18.579999999999998</v>
          </cell>
          <cell r="U468" t="str">
            <v>520-6901-10</v>
          </cell>
          <cell r="V468">
            <v>0</v>
          </cell>
          <cell r="W468" t="str">
            <v>440-6180-10</v>
          </cell>
          <cell r="X468">
            <v>310.45999999999998</v>
          </cell>
        </row>
        <row r="469">
          <cell r="A469" t="str">
            <v>520-6730-10</v>
          </cell>
          <cell r="B469">
            <v>200</v>
          </cell>
          <cell r="C469" t="str">
            <v>510-6220-10</v>
          </cell>
          <cell r="D469">
            <v>30305.599999999999</v>
          </cell>
          <cell r="E469" t="str">
            <v>510-6230-10</v>
          </cell>
          <cell r="F469">
            <v>8222.98</v>
          </cell>
          <cell r="G469" t="str">
            <v>460-6700-10</v>
          </cell>
          <cell r="H469">
            <v>104.68</v>
          </cell>
          <cell r="I469" t="str">
            <v>520-6010-10</v>
          </cell>
          <cell r="J469">
            <v>9523.91</v>
          </cell>
          <cell r="K469" t="str">
            <v>520-6240-10</v>
          </cell>
          <cell r="L469">
            <v>13.79</v>
          </cell>
          <cell r="M469" t="str">
            <v>520-6070-10</v>
          </cell>
          <cell r="N469">
            <v>4055.27</v>
          </cell>
          <cell r="O469" t="str">
            <v>530-6170-10</v>
          </cell>
          <cell r="P469">
            <v>424.68</v>
          </cell>
          <cell r="Q469" t="str">
            <v>460-6220-10</v>
          </cell>
          <cell r="R469">
            <v>345</v>
          </cell>
          <cell r="S469" t="str">
            <v>520-6270-10</v>
          </cell>
          <cell r="T469">
            <v>24.76</v>
          </cell>
          <cell r="U469" t="str">
            <v>530-6010-10</v>
          </cell>
          <cell r="V469">
            <v>7407.7</v>
          </cell>
          <cell r="W469" t="str">
            <v>440-6190-10</v>
          </cell>
          <cell r="X469">
            <v>162.16999999999999</v>
          </cell>
        </row>
        <row r="470">
          <cell r="A470" t="str">
            <v>525-6740-10</v>
          </cell>
          <cell r="B470">
            <v>0</v>
          </cell>
          <cell r="C470" t="str">
            <v>510-6230-10</v>
          </cell>
          <cell r="D470">
            <v>8228.2000000000007</v>
          </cell>
          <cell r="E470" t="str">
            <v>520-6010-10</v>
          </cell>
          <cell r="F470">
            <v>2447.04</v>
          </cell>
          <cell r="G470" t="str">
            <v>510-6220-10</v>
          </cell>
          <cell r="H470">
            <v>28971.42</v>
          </cell>
          <cell r="I470" t="str">
            <v>520-6040-10</v>
          </cell>
          <cell r="J470">
            <v>122.08</v>
          </cell>
          <cell r="K470" t="str">
            <v>520-6250-10</v>
          </cell>
          <cell r="L470">
            <v>167.15</v>
          </cell>
          <cell r="M470" t="str">
            <v>520-6170-10</v>
          </cell>
          <cell r="N470">
            <v>633.6</v>
          </cell>
          <cell r="O470" t="str">
            <v>530-6180-10</v>
          </cell>
          <cell r="P470">
            <v>110.93</v>
          </cell>
          <cell r="Q470" t="str">
            <v>460-6700-10</v>
          </cell>
          <cell r="R470">
            <v>108.42</v>
          </cell>
          <cell r="S470" t="str">
            <v>520-6330-10</v>
          </cell>
          <cell r="T470">
            <v>538.9</v>
          </cell>
          <cell r="U470" t="str">
            <v>530-6050-10</v>
          </cell>
          <cell r="V470">
            <v>4750</v>
          </cell>
          <cell r="W470" t="str">
            <v>440-6200-10</v>
          </cell>
          <cell r="X470">
            <v>319.33999999999997</v>
          </cell>
        </row>
        <row r="471">
          <cell r="A471" t="str">
            <v>530-6220-10</v>
          </cell>
          <cell r="B471">
            <v>354</v>
          </cell>
          <cell r="C471" t="str">
            <v>520-6010-10</v>
          </cell>
          <cell r="D471">
            <v>6991.54</v>
          </cell>
          <cell r="E471" t="str">
            <v>520-6120-10</v>
          </cell>
          <cell r="F471">
            <v>5593.23</v>
          </cell>
          <cell r="G471" t="str">
            <v>510-6230-10</v>
          </cell>
          <cell r="H471">
            <v>8380.2099999999991</v>
          </cell>
          <cell r="I471" t="str">
            <v>520-6170-10</v>
          </cell>
          <cell r="J471">
            <v>648.74</v>
          </cell>
          <cell r="K471" t="str">
            <v>520-6270-10</v>
          </cell>
          <cell r="L471">
            <v>59.94</v>
          </cell>
          <cell r="M471" t="str">
            <v>520-6180-10</v>
          </cell>
          <cell r="N471">
            <v>156.01</v>
          </cell>
          <cell r="O471" t="str">
            <v>530-6190-10</v>
          </cell>
          <cell r="P471">
            <v>57.46</v>
          </cell>
          <cell r="Q471" t="str">
            <v>510-6220-10</v>
          </cell>
          <cell r="R471">
            <v>26935.37</v>
          </cell>
          <cell r="S471" t="str">
            <v>520-6342-10</v>
          </cell>
          <cell r="T471">
            <v>187.5</v>
          </cell>
          <cell r="U471" t="str">
            <v>530-6120-10</v>
          </cell>
          <cell r="V471">
            <v>-46.16</v>
          </cell>
          <cell r="W471" t="str">
            <v>440-6210-10</v>
          </cell>
          <cell r="X471">
            <v>152.28</v>
          </cell>
        </row>
        <row r="472">
          <cell r="A472" t="str">
            <v>530-6230-10</v>
          </cell>
          <cell r="B472">
            <v>2250</v>
          </cell>
          <cell r="C472" t="str">
            <v>520-6170-10</v>
          </cell>
          <cell r="D472">
            <v>558.36</v>
          </cell>
          <cell r="E472" t="str">
            <v>520-6170-10</v>
          </cell>
          <cell r="F472">
            <v>642.11</v>
          </cell>
          <cell r="G472" t="str">
            <v>520-6010-10</v>
          </cell>
          <cell r="H472">
            <v>8739.42</v>
          </cell>
          <cell r="I472" t="str">
            <v>520-6180-10</v>
          </cell>
          <cell r="J472">
            <v>188.11</v>
          </cell>
          <cell r="K472" t="str">
            <v>520-6290-10</v>
          </cell>
          <cell r="L472">
            <v>180.05</v>
          </cell>
          <cell r="M472" t="str">
            <v>520-6190-10</v>
          </cell>
          <cell r="N472">
            <v>80.81</v>
          </cell>
          <cell r="O472" t="str">
            <v>530-6200-10</v>
          </cell>
          <cell r="P472">
            <v>266.91000000000003</v>
          </cell>
          <cell r="Q472" t="str">
            <v>510-6230-10</v>
          </cell>
          <cell r="R472">
            <v>16390.669999999998</v>
          </cell>
          <cell r="S472" t="str">
            <v>520-6590-10</v>
          </cell>
          <cell r="T472">
            <v>149</v>
          </cell>
          <cell r="U472" t="str">
            <v>530-6170-10</v>
          </cell>
          <cell r="V472">
            <v>582.27</v>
          </cell>
          <cell r="W472" t="str">
            <v>440-6220-10</v>
          </cell>
          <cell r="X472">
            <v>754</v>
          </cell>
        </row>
        <row r="473">
          <cell r="A473" t="str">
            <v>530-6650-10</v>
          </cell>
          <cell r="B473">
            <v>7.76</v>
          </cell>
          <cell r="C473" t="str">
            <v>520-6180-10</v>
          </cell>
          <cell r="D473">
            <v>136.34</v>
          </cell>
          <cell r="E473" t="str">
            <v>520-6180-10</v>
          </cell>
          <cell r="F473">
            <v>156.79</v>
          </cell>
          <cell r="G473" t="str">
            <v>520-6120-10</v>
          </cell>
          <cell r="H473">
            <v>-1048.73</v>
          </cell>
          <cell r="I473" t="str">
            <v>520-6190-10</v>
          </cell>
          <cell r="J473">
            <v>97.44</v>
          </cell>
          <cell r="K473" t="str">
            <v>520-6330-10</v>
          </cell>
          <cell r="L473">
            <v>900.03</v>
          </cell>
          <cell r="M473" t="str">
            <v>520-6200-10</v>
          </cell>
          <cell r="N473">
            <v>4.7699999999999996</v>
          </cell>
          <cell r="O473" t="str">
            <v>530-6210-10</v>
          </cell>
          <cell r="P473">
            <v>121.83</v>
          </cell>
          <cell r="Q473" t="str">
            <v>520-6010-10</v>
          </cell>
          <cell r="R473">
            <v>7890.8</v>
          </cell>
          <cell r="S473" t="str">
            <v>520-6620-10</v>
          </cell>
          <cell r="T473">
            <v>305.86</v>
          </cell>
          <cell r="U473" t="str">
            <v>530-6180-10</v>
          </cell>
          <cell r="V473">
            <v>143.55000000000001</v>
          </cell>
          <cell r="W473" t="str">
            <v>440-6650-10</v>
          </cell>
          <cell r="X473">
            <v>695.64</v>
          </cell>
        </row>
        <row r="474">
          <cell r="A474" t="str">
            <v>530-6740-10</v>
          </cell>
          <cell r="B474">
            <v>9679.9599999999991</v>
          </cell>
          <cell r="C474" t="str">
            <v>520-6190-10</v>
          </cell>
          <cell r="D474">
            <v>70.62</v>
          </cell>
          <cell r="E474" t="str">
            <v>520-6190-10</v>
          </cell>
          <cell r="F474">
            <v>81.209999999999994</v>
          </cell>
          <cell r="G474" t="str">
            <v>520-6170-10</v>
          </cell>
          <cell r="H474">
            <v>614.20000000000005</v>
          </cell>
          <cell r="I474" t="str">
            <v>520-6200-10</v>
          </cell>
          <cell r="J474">
            <v>454.83</v>
          </cell>
          <cell r="K474" t="str">
            <v>520-6342-10</v>
          </cell>
          <cell r="L474">
            <v>187.5</v>
          </cell>
          <cell r="M474" t="str">
            <v>520-6210-10</v>
          </cell>
          <cell r="N474">
            <v>2.66</v>
          </cell>
          <cell r="O474" t="str">
            <v>530-6220-10</v>
          </cell>
          <cell r="P474">
            <v>504</v>
          </cell>
          <cell r="Q474" t="str">
            <v>520-6170-10</v>
          </cell>
          <cell r="R474">
            <v>633.6</v>
          </cell>
          <cell r="S474" t="str">
            <v>520-6650-10</v>
          </cell>
          <cell r="T474">
            <v>4.58</v>
          </cell>
          <cell r="U474" t="str">
            <v>530-6190-10</v>
          </cell>
          <cell r="V474">
            <v>74.36</v>
          </cell>
          <cell r="W474" t="str">
            <v>440-6700-10</v>
          </cell>
          <cell r="X474">
            <v>16.63</v>
          </cell>
        </row>
        <row r="475">
          <cell r="A475" t="str">
            <v>610-6020-10</v>
          </cell>
          <cell r="B475">
            <v>7418.4</v>
          </cell>
          <cell r="C475" t="str">
            <v>520-6200-10</v>
          </cell>
          <cell r="D475">
            <v>332.76</v>
          </cell>
          <cell r="E475" t="str">
            <v>520-6200-10</v>
          </cell>
          <cell r="F475">
            <v>382.67</v>
          </cell>
          <cell r="G475" t="str">
            <v>520-6180-10</v>
          </cell>
          <cell r="H475">
            <v>149.97999999999999</v>
          </cell>
          <cell r="I475" t="str">
            <v>520-6210-10</v>
          </cell>
          <cell r="J475">
            <v>210.53</v>
          </cell>
          <cell r="K475" t="str">
            <v>520-6540-10</v>
          </cell>
          <cell r="L475">
            <v>4175</v>
          </cell>
          <cell r="M475" t="str">
            <v>520-6220-10</v>
          </cell>
          <cell r="N475">
            <v>307</v>
          </cell>
          <cell r="O475" t="str">
            <v>530-6610-10</v>
          </cell>
          <cell r="P475">
            <v>330</v>
          </cell>
          <cell r="Q475" t="str">
            <v>520-6180-10</v>
          </cell>
          <cell r="R475">
            <v>153.87</v>
          </cell>
          <cell r="S475" t="str">
            <v>520-6700-10</v>
          </cell>
          <cell r="T475">
            <v>145.38</v>
          </cell>
          <cell r="U475" t="str">
            <v>530-6200-10</v>
          </cell>
          <cell r="V475">
            <v>349.73</v>
          </cell>
          <cell r="W475" t="str">
            <v>440-6770-10</v>
          </cell>
          <cell r="X475">
            <v>2294.12</v>
          </cell>
        </row>
        <row r="476">
          <cell r="A476" t="str">
            <v>610-6050-10</v>
          </cell>
          <cell r="B476">
            <v>14535.53</v>
          </cell>
          <cell r="C476" t="str">
            <v>520-6210-10</v>
          </cell>
          <cell r="D476">
            <v>149.74</v>
          </cell>
          <cell r="E476" t="str">
            <v>520-6210-10</v>
          </cell>
          <cell r="F476">
            <v>172.2</v>
          </cell>
          <cell r="G476" t="str">
            <v>520-6190-10</v>
          </cell>
          <cell r="H476">
            <v>77.69</v>
          </cell>
          <cell r="I476" t="str">
            <v>520-6220-10</v>
          </cell>
          <cell r="J476">
            <v>457</v>
          </cell>
          <cell r="K476" t="str">
            <v>520-6600-10</v>
          </cell>
          <cell r="L476">
            <v>35.369999999999997</v>
          </cell>
          <cell r="M476" t="str">
            <v>520-6240-10</v>
          </cell>
          <cell r="N476">
            <v>12.9</v>
          </cell>
          <cell r="O476" t="str">
            <v>530-6620-10</v>
          </cell>
          <cell r="P476">
            <v>296.02999999999997</v>
          </cell>
          <cell r="Q476" t="str">
            <v>520-6190-10</v>
          </cell>
          <cell r="R476">
            <v>79.7</v>
          </cell>
          <cell r="S476" t="str">
            <v>520-6730-10</v>
          </cell>
          <cell r="T476">
            <v>247</v>
          </cell>
          <cell r="U476" t="str">
            <v>530-6210-10</v>
          </cell>
          <cell r="V476">
            <v>157.66999999999999</v>
          </cell>
          <cell r="W476" t="str">
            <v>440-6790-10</v>
          </cell>
          <cell r="X476">
            <v>235.43</v>
          </cell>
        </row>
        <row r="477">
          <cell r="A477" t="str">
            <v>610-6070-10</v>
          </cell>
          <cell r="B477">
            <v>113.2</v>
          </cell>
          <cell r="C477" t="str">
            <v>520-6220-10</v>
          </cell>
          <cell r="D477">
            <v>172</v>
          </cell>
          <cell r="E477" t="str">
            <v>520-6220-10</v>
          </cell>
          <cell r="F477">
            <v>467</v>
          </cell>
          <cell r="G477" t="str">
            <v>520-6200-10</v>
          </cell>
          <cell r="H477">
            <v>366.04</v>
          </cell>
          <cell r="I477" t="str">
            <v>520-6240-10</v>
          </cell>
          <cell r="J477">
            <v>20.82</v>
          </cell>
          <cell r="K477" t="str">
            <v>520-6620-10</v>
          </cell>
          <cell r="L477">
            <v>127.93</v>
          </cell>
          <cell r="M477" t="str">
            <v>520-6270-10</v>
          </cell>
          <cell r="N477">
            <v>56.07</v>
          </cell>
          <cell r="O477" t="str">
            <v>610-6020-10</v>
          </cell>
          <cell r="P477">
            <v>7519.65</v>
          </cell>
          <cell r="Q477" t="str">
            <v>520-6220-10</v>
          </cell>
          <cell r="R477">
            <v>357</v>
          </cell>
          <cell r="S477" t="str">
            <v>520-6901-10</v>
          </cell>
          <cell r="T477">
            <v>0</v>
          </cell>
          <cell r="U477" t="str">
            <v>530-6220-10</v>
          </cell>
          <cell r="V477">
            <v>707</v>
          </cell>
          <cell r="W477" t="str">
            <v>440-6810-10</v>
          </cell>
          <cell r="X477">
            <v>40375</v>
          </cell>
        </row>
        <row r="478">
          <cell r="A478" t="str">
            <v>610-6122-10</v>
          </cell>
          <cell r="B478">
            <v>188.5</v>
          </cell>
          <cell r="C478" t="str">
            <v>520-6240-10</v>
          </cell>
          <cell r="D478">
            <v>24.53</v>
          </cell>
          <cell r="E478" t="str">
            <v>520-6240-10</v>
          </cell>
          <cell r="F478">
            <v>39.200000000000003</v>
          </cell>
          <cell r="G478" t="str">
            <v>520-6210-10</v>
          </cell>
          <cell r="H478">
            <v>164.72</v>
          </cell>
          <cell r="I478" t="str">
            <v>520-6270-10</v>
          </cell>
          <cell r="J478">
            <v>90.53</v>
          </cell>
          <cell r="K478" t="str">
            <v>520-6650-10</v>
          </cell>
          <cell r="L478">
            <v>9.56</v>
          </cell>
          <cell r="M478" t="str">
            <v>520-6330-10</v>
          </cell>
          <cell r="N478">
            <v>8155.7</v>
          </cell>
          <cell r="O478" t="str">
            <v>610-6050-10</v>
          </cell>
          <cell r="P478">
            <v>21224.43</v>
          </cell>
          <cell r="Q478" t="str">
            <v>520-6240-10</v>
          </cell>
          <cell r="R478">
            <v>26.77</v>
          </cell>
          <cell r="S478" t="str">
            <v>530-6010-10</v>
          </cell>
          <cell r="T478">
            <v>6888.48</v>
          </cell>
          <cell r="U478" t="str">
            <v>530-6230-10</v>
          </cell>
          <cell r="V478">
            <v>956.25</v>
          </cell>
          <cell r="W478" t="str">
            <v>450-6020-10</v>
          </cell>
          <cell r="X478">
            <v>5466.8</v>
          </cell>
        </row>
        <row r="479">
          <cell r="A479" t="str">
            <v>610-6170-10</v>
          </cell>
          <cell r="B479">
            <v>529.75</v>
          </cell>
          <cell r="C479" t="str">
            <v>520-6270-10</v>
          </cell>
          <cell r="D479">
            <v>106.64</v>
          </cell>
          <cell r="E479" t="str">
            <v>520-6270-10</v>
          </cell>
          <cell r="F479">
            <v>170.43</v>
          </cell>
          <cell r="G479" t="str">
            <v>520-6220-10</v>
          </cell>
          <cell r="H479">
            <v>384</v>
          </cell>
          <cell r="I479" t="str">
            <v>520-6290-10</v>
          </cell>
          <cell r="J479">
            <v>194.4</v>
          </cell>
          <cell r="K479" t="str">
            <v>520-6700-10</v>
          </cell>
          <cell r="L479">
            <v>99.13</v>
          </cell>
          <cell r="M479" t="str">
            <v>520-6342-10</v>
          </cell>
          <cell r="N479">
            <v>187.5</v>
          </cell>
          <cell r="O479" t="str">
            <v>610-6070-10</v>
          </cell>
          <cell r="P479">
            <v>661.41</v>
          </cell>
          <cell r="Q479" t="str">
            <v>520-6270-10</v>
          </cell>
          <cell r="R479">
            <v>116.4</v>
          </cell>
          <cell r="S479" t="str">
            <v>530-6120-10</v>
          </cell>
          <cell r="T479">
            <v>138.47</v>
          </cell>
          <cell r="U479" t="str">
            <v>530-6310-10</v>
          </cell>
          <cell r="V479">
            <v>29.99</v>
          </cell>
          <cell r="W479" t="str">
            <v>450-6050-10</v>
          </cell>
          <cell r="X479">
            <v>36351.370000000003</v>
          </cell>
        </row>
        <row r="480">
          <cell r="A480" t="str">
            <v>610-6180-10</v>
          </cell>
          <cell r="B480">
            <v>153.47999999999999</v>
          </cell>
          <cell r="C480" t="str">
            <v>520-6290-10</v>
          </cell>
          <cell r="D480">
            <v>1788.45</v>
          </cell>
          <cell r="E480" t="str">
            <v>520-6330-10</v>
          </cell>
          <cell r="F480">
            <v>49.9</v>
          </cell>
          <cell r="G480" t="str">
            <v>520-6240-10</v>
          </cell>
          <cell r="H480">
            <v>14.62</v>
          </cell>
          <cell r="I480" t="str">
            <v>520-6330-10</v>
          </cell>
          <cell r="J480">
            <v>11039.38</v>
          </cell>
          <cell r="K480" t="str">
            <v>520-6901-10</v>
          </cell>
          <cell r="L480">
            <v>0</v>
          </cell>
          <cell r="M480" t="str">
            <v>520-6590-10</v>
          </cell>
          <cell r="N480">
            <v>1459.5</v>
          </cell>
          <cell r="O480" t="str">
            <v>610-6170-10</v>
          </cell>
          <cell r="P480">
            <v>555.41</v>
          </cell>
          <cell r="Q480" t="str">
            <v>520-6290-10</v>
          </cell>
          <cell r="R480">
            <v>1305.8499999999999</v>
          </cell>
          <cell r="S480" t="str">
            <v>530-6170-10</v>
          </cell>
          <cell r="T480">
            <v>555.80999999999995</v>
          </cell>
          <cell r="U480" t="str">
            <v>530-6610-10</v>
          </cell>
          <cell r="V480">
            <v>-2373.56</v>
          </cell>
          <cell r="W480" t="str">
            <v>450-6070-10</v>
          </cell>
          <cell r="X480">
            <v>411.39</v>
          </cell>
        </row>
        <row r="481">
          <cell r="A481" t="str">
            <v>610-6190-10</v>
          </cell>
          <cell r="B481">
            <v>79.489999999999995</v>
          </cell>
          <cell r="C481" t="str">
            <v>520-6330-10</v>
          </cell>
          <cell r="D481">
            <v>286</v>
          </cell>
          <cell r="E481" t="str">
            <v>520-6540-10</v>
          </cell>
          <cell r="F481">
            <v>700</v>
          </cell>
          <cell r="G481" t="str">
            <v>520-6270-10</v>
          </cell>
          <cell r="H481">
            <v>63.56</v>
          </cell>
          <cell r="I481" t="str">
            <v>520-6500-10</v>
          </cell>
          <cell r="J481">
            <v>244.78</v>
          </cell>
          <cell r="K481" t="str">
            <v>525-6740-10</v>
          </cell>
          <cell r="L481">
            <v>4769</v>
          </cell>
          <cell r="M481" t="str">
            <v>520-6620-10</v>
          </cell>
          <cell r="N481">
            <v>286.19</v>
          </cell>
          <cell r="O481" t="str">
            <v>610-6180-10</v>
          </cell>
          <cell r="P481">
            <v>159.51</v>
          </cell>
          <cell r="Q481" t="str">
            <v>520-6330-10</v>
          </cell>
          <cell r="R481">
            <v>-9733.3700000000008</v>
          </cell>
          <cell r="S481" t="str">
            <v>530-6180-10</v>
          </cell>
          <cell r="T481">
            <v>137.03</v>
          </cell>
          <cell r="U481" t="str">
            <v>530-6620-10</v>
          </cell>
          <cell r="V481">
            <v>144.66999999999999</v>
          </cell>
          <cell r="W481" t="str">
            <v>450-6170-10</v>
          </cell>
          <cell r="X481">
            <v>456.43</v>
          </cell>
        </row>
        <row r="482">
          <cell r="A482" t="str">
            <v>610-6200-10</v>
          </cell>
          <cell r="B482">
            <v>365.07</v>
          </cell>
          <cell r="C482" t="str">
            <v>520-6540-10</v>
          </cell>
          <cell r="D482">
            <v>1559</v>
          </cell>
          <cell r="E482" t="str">
            <v>520-6620-10</v>
          </cell>
          <cell r="F482">
            <v>145.88999999999999</v>
          </cell>
          <cell r="G482" t="str">
            <v>520-6290-10</v>
          </cell>
          <cell r="H482">
            <v>221.13</v>
          </cell>
          <cell r="I482" t="str">
            <v>520-6540-10</v>
          </cell>
          <cell r="J482">
            <v>8732</v>
          </cell>
          <cell r="K482" t="str">
            <v>530-6010-10</v>
          </cell>
          <cell r="L482">
            <v>1342.88</v>
          </cell>
          <cell r="M482" t="str">
            <v>520-6700-10</v>
          </cell>
          <cell r="N482">
            <v>88.78</v>
          </cell>
          <cell r="O482" t="str">
            <v>610-6190-10</v>
          </cell>
          <cell r="P482">
            <v>82.62</v>
          </cell>
          <cell r="Q482" t="str">
            <v>520-6342-10</v>
          </cell>
          <cell r="R482">
            <v>187.5</v>
          </cell>
          <cell r="S482" t="str">
            <v>530-6190-10</v>
          </cell>
          <cell r="T482">
            <v>70.98</v>
          </cell>
          <cell r="U482" t="str">
            <v>530-6700-10</v>
          </cell>
          <cell r="V482">
            <v>138.24</v>
          </cell>
          <cell r="W482" t="str">
            <v>450-6180-10</v>
          </cell>
          <cell r="X482">
            <v>114.63</v>
          </cell>
        </row>
        <row r="483">
          <cell r="A483" t="str">
            <v>610-6210-10</v>
          </cell>
          <cell r="B483">
            <v>168.57</v>
          </cell>
          <cell r="C483" t="str">
            <v>520-6600-10</v>
          </cell>
          <cell r="D483">
            <v>7.38</v>
          </cell>
          <cell r="E483" t="str">
            <v>520-6700-10</v>
          </cell>
          <cell r="F483">
            <v>94.67</v>
          </cell>
          <cell r="G483" t="str">
            <v>520-6330-10</v>
          </cell>
          <cell r="H483">
            <v>183.04</v>
          </cell>
          <cell r="I483" t="str">
            <v>520-6620-10</v>
          </cell>
          <cell r="J483">
            <v>276.82</v>
          </cell>
          <cell r="K483" t="str">
            <v>530-6050-10</v>
          </cell>
          <cell r="L483">
            <v>9728</v>
          </cell>
          <cell r="M483" t="str">
            <v>520-6901-10</v>
          </cell>
          <cell r="N483">
            <v>0</v>
          </cell>
          <cell r="O483" t="str">
            <v>610-6200-10</v>
          </cell>
          <cell r="P483">
            <v>379.07</v>
          </cell>
          <cell r="Q483" t="str">
            <v>520-6490-10</v>
          </cell>
          <cell r="R483">
            <v>328</v>
          </cell>
          <cell r="S483" t="str">
            <v>530-6200-10</v>
          </cell>
          <cell r="T483">
            <v>333.84</v>
          </cell>
          <cell r="U483" t="str">
            <v>610-6020-10</v>
          </cell>
          <cell r="V483">
            <v>6690.57</v>
          </cell>
          <cell r="W483" t="str">
            <v>450-6190-10</v>
          </cell>
          <cell r="X483">
            <v>59.87</v>
          </cell>
        </row>
        <row r="484">
          <cell r="A484" t="str">
            <v>610-6220-10</v>
          </cell>
          <cell r="B484">
            <v>338</v>
          </cell>
          <cell r="C484" t="str">
            <v>520-6620-10</v>
          </cell>
          <cell r="D484">
            <v>548.77</v>
          </cell>
          <cell r="E484" t="str">
            <v>530-6220-10</v>
          </cell>
          <cell r="F484">
            <v>760</v>
          </cell>
          <cell r="G484" t="str">
            <v>520-6540-10</v>
          </cell>
          <cell r="H484">
            <v>669.74</v>
          </cell>
          <cell r="I484" t="str">
            <v>520-6650-10</v>
          </cell>
          <cell r="J484">
            <v>11.64</v>
          </cell>
          <cell r="K484" t="str">
            <v>530-6180-10</v>
          </cell>
          <cell r="L484">
            <v>26.18</v>
          </cell>
          <cell r="M484" t="str">
            <v>530-6010-10</v>
          </cell>
          <cell r="N484">
            <v>0</v>
          </cell>
          <cell r="O484" t="str">
            <v>610-6210-10</v>
          </cell>
          <cell r="P484">
            <v>175.21</v>
          </cell>
          <cell r="Q484" t="str">
            <v>520-6500-10</v>
          </cell>
          <cell r="R484">
            <v>50</v>
          </cell>
          <cell r="S484" t="str">
            <v>530-6210-10</v>
          </cell>
          <cell r="T484">
            <v>150.51</v>
          </cell>
          <cell r="U484" t="str">
            <v>610-6030-10</v>
          </cell>
          <cell r="V484">
            <v>-84.52</v>
          </cell>
          <cell r="W484" t="str">
            <v>450-6200-10</v>
          </cell>
          <cell r="X484">
            <v>119.19</v>
          </cell>
        </row>
        <row r="485">
          <cell r="A485" t="str">
            <v>610-6240-10</v>
          </cell>
          <cell r="B485">
            <v>1492.24</v>
          </cell>
          <cell r="C485" t="str">
            <v>520-6700-10</v>
          </cell>
          <cell r="D485">
            <v>94.11</v>
          </cell>
          <cell r="E485" t="str">
            <v>530-6740-10</v>
          </cell>
          <cell r="F485">
            <v>9710.6</v>
          </cell>
          <cell r="G485" t="str">
            <v>520-6610-10</v>
          </cell>
          <cell r="H485">
            <v>590</v>
          </cell>
          <cell r="I485" t="str">
            <v>520-6700-10</v>
          </cell>
          <cell r="J485">
            <v>124.16</v>
          </cell>
          <cell r="K485" t="str">
            <v>530-6190-10</v>
          </cell>
          <cell r="L485">
            <v>13.55</v>
          </cell>
          <cell r="M485" t="str">
            <v>530-6050-10</v>
          </cell>
          <cell r="N485">
            <v>12882.5</v>
          </cell>
          <cell r="O485" t="str">
            <v>610-6220-10</v>
          </cell>
          <cell r="P485">
            <v>481</v>
          </cell>
          <cell r="Q485" t="str">
            <v>520-6540-10</v>
          </cell>
          <cell r="R485">
            <v>6850</v>
          </cell>
          <cell r="S485" t="str">
            <v>530-6220-10</v>
          </cell>
          <cell r="T485">
            <v>465</v>
          </cell>
          <cell r="U485" t="str">
            <v>610-6050-10</v>
          </cell>
          <cell r="V485">
            <v>4094.76</v>
          </cell>
          <cell r="W485" t="str">
            <v>450-6210-10</v>
          </cell>
          <cell r="X485">
            <v>56.47</v>
          </cell>
        </row>
        <row r="486">
          <cell r="A486" t="str">
            <v>610-6250-10</v>
          </cell>
          <cell r="B486">
            <v>168.91</v>
          </cell>
          <cell r="C486" t="str">
            <v>520-6730-10</v>
          </cell>
          <cell r="D486">
            <v>125</v>
          </cell>
          <cell r="E486" t="str">
            <v>610-6020-10</v>
          </cell>
          <cell r="F486">
            <v>7793.51</v>
          </cell>
          <cell r="G486" t="str">
            <v>520-6700-10</v>
          </cell>
          <cell r="H486">
            <v>105.97</v>
          </cell>
          <cell r="I486" t="str">
            <v>520-6730-10</v>
          </cell>
          <cell r="J486">
            <v>134</v>
          </cell>
          <cell r="K486" t="str">
            <v>530-6200-10</v>
          </cell>
          <cell r="L486">
            <v>59.13</v>
          </cell>
          <cell r="M486" t="str">
            <v>530-6070-10</v>
          </cell>
          <cell r="N486">
            <v>109.87</v>
          </cell>
          <cell r="O486" t="str">
            <v>610-6240-10</v>
          </cell>
          <cell r="P486">
            <v>371.85</v>
          </cell>
          <cell r="Q486" t="str">
            <v>520-6590-10</v>
          </cell>
          <cell r="R486">
            <v>288</v>
          </cell>
          <cell r="S486" t="str">
            <v>530-6230-10</v>
          </cell>
          <cell r="T486">
            <v>100</v>
          </cell>
          <cell r="U486" t="str">
            <v>610-6070-10</v>
          </cell>
          <cell r="V486">
            <v>1848.83</v>
          </cell>
          <cell r="W486" t="str">
            <v>450-6220-10</v>
          </cell>
          <cell r="X486">
            <v>165</v>
          </cell>
        </row>
        <row r="487">
          <cell r="A487" t="str">
            <v>610-6310-10</v>
          </cell>
          <cell r="B487">
            <v>1975.52</v>
          </cell>
          <cell r="C487" t="str">
            <v>530-6220-10</v>
          </cell>
          <cell r="D487">
            <v>225</v>
          </cell>
          <cell r="E487" t="str">
            <v>610-6050-10</v>
          </cell>
          <cell r="F487">
            <v>5347.59</v>
          </cell>
          <cell r="G487" t="str">
            <v>520-6730-10</v>
          </cell>
          <cell r="H487">
            <v>180</v>
          </cell>
          <cell r="I487" t="str">
            <v>520-6901-10</v>
          </cell>
          <cell r="J487">
            <v>-244.16</v>
          </cell>
          <cell r="K487" t="str">
            <v>530-6210-10</v>
          </cell>
          <cell r="L487">
            <v>32.51</v>
          </cell>
          <cell r="M487" t="str">
            <v>530-6180-10</v>
          </cell>
          <cell r="N487">
            <v>2.14</v>
          </cell>
          <cell r="O487" t="str">
            <v>610-6250-10</v>
          </cell>
          <cell r="P487">
            <v>319.32</v>
          </cell>
          <cell r="Q487" t="str">
            <v>520-6620-10</v>
          </cell>
          <cell r="R487">
            <v>146.68</v>
          </cell>
          <cell r="S487" t="str">
            <v>530-6590-10</v>
          </cell>
          <cell r="T487">
            <v>194</v>
          </cell>
          <cell r="U487" t="str">
            <v>610-6170-10</v>
          </cell>
          <cell r="V487">
            <v>574.95000000000005</v>
          </cell>
          <cell r="W487" t="str">
            <v>450-6342-10</v>
          </cell>
          <cell r="X487">
            <v>3156.55</v>
          </cell>
        </row>
        <row r="488">
          <cell r="A488" t="str">
            <v>610-6360-10</v>
          </cell>
          <cell r="B488">
            <v>3748.06</v>
          </cell>
          <cell r="C488" t="str">
            <v>530-6230-10</v>
          </cell>
          <cell r="D488">
            <v>2056.25</v>
          </cell>
          <cell r="E488" t="str">
            <v>610-6070-10</v>
          </cell>
          <cell r="F488">
            <v>798.34</v>
          </cell>
          <cell r="G488" t="str">
            <v>525-6740-10</v>
          </cell>
          <cell r="H488">
            <v>-4769</v>
          </cell>
          <cell r="I488" t="str">
            <v>530-6010-10</v>
          </cell>
          <cell r="J488">
            <v>1281.8399999999999</v>
          </cell>
          <cell r="K488" t="str">
            <v>530-6220-10</v>
          </cell>
          <cell r="L488">
            <v>728</v>
          </cell>
          <cell r="M488" t="str">
            <v>530-6190-10</v>
          </cell>
          <cell r="N488">
            <v>1.1100000000000001</v>
          </cell>
          <cell r="O488" t="str">
            <v>610-6310-10</v>
          </cell>
          <cell r="P488">
            <v>1641.34</v>
          </cell>
          <cell r="Q488" t="str">
            <v>520-6650-10</v>
          </cell>
          <cell r="R488">
            <v>4.87</v>
          </cell>
          <cell r="S488" t="str">
            <v>530-6600-10</v>
          </cell>
          <cell r="T488">
            <v>240.21</v>
          </cell>
          <cell r="U488" t="str">
            <v>610-6180-10</v>
          </cell>
          <cell r="V488">
            <v>164.88</v>
          </cell>
          <cell r="W488" t="str">
            <v>450-6540-10</v>
          </cell>
          <cell r="X488">
            <v>800</v>
          </cell>
        </row>
        <row r="489">
          <cell r="A489" t="str">
            <v>610-6370-10</v>
          </cell>
          <cell r="B489">
            <v>4239.18</v>
          </cell>
          <cell r="C489" t="str">
            <v>530-6500-10</v>
          </cell>
          <cell r="D489">
            <v>1199</v>
          </cell>
          <cell r="E489" t="str">
            <v>610-6170-10</v>
          </cell>
          <cell r="F489">
            <v>580.66</v>
          </cell>
          <cell r="G489" t="str">
            <v>530-6050-10</v>
          </cell>
          <cell r="H489">
            <v>33878</v>
          </cell>
          <cell r="I489" t="str">
            <v>530-6040-10</v>
          </cell>
          <cell r="J489">
            <v>122.08</v>
          </cell>
          <cell r="K489" t="str">
            <v>530-6510-10</v>
          </cell>
          <cell r="L489">
            <v>8500</v>
          </cell>
          <cell r="M489" t="str">
            <v>530-6200-10</v>
          </cell>
          <cell r="N489">
            <v>4.78</v>
          </cell>
          <cell r="O489" t="str">
            <v>610-6330-10</v>
          </cell>
          <cell r="P489">
            <v>19.739999999999998</v>
          </cell>
          <cell r="Q489" t="str">
            <v>520-6700-10</v>
          </cell>
          <cell r="R489">
            <v>98.7</v>
          </cell>
          <cell r="S489" t="str">
            <v>530-6700-10</v>
          </cell>
          <cell r="T489">
            <v>199.9</v>
          </cell>
          <cell r="U489" t="str">
            <v>610-6190-10</v>
          </cell>
          <cell r="V489">
            <v>85.41</v>
          </cell>
          <cell r="W489" t="str">
            <v>450-6680-10</v>
          </cell>
          <cell r="X489">
            <v>30805.66</v>
          </cell>
        </row>
        <row r="490">
          <cell r="A490" t="str">
            <v>610-6460-10</v>
          </cell>
          <cell r="B490">
            <v>2400.69</v>
          </cell>
          <cell r="C490" t="str">
            <v>530-6610-10</v>
          </cell>
          <cell r="D490">
            <v>2713.45</v>
          </cell>
          <cell r="E490" t="str">
            <v>610-6180-10</v>
          </cell>
          <cell r="F490">
            <v>167.53</v>
          </cell>
          <cell r="G490" t="str">
            <v>530-6220-10</v>
          </cell>
          <cell r="H490">
            <v>502</v>
          </cell>
          <cell r="I490" t="str">
            <v>530-6050-10</v>
          </cell>
          <cell r="J490">
            <v>14562.96</v>
          </cell>
          <cell r="K490" t="str">
            <v>530-6610-10</v>
          </cell>
          <cell r="L490">
            <v>382.62</v>
          </cell>
          <cell r="M490" t="str">
            <v>530-6210-10</v>
          </cell>
          <cell r="N490">
            <v>2.67</v>
          </cell>
          <cell r="O490" t="str">
            <v>610-6360-10</v>
          </cell>
          <cell r="P490">
            <v>4862.29</v>
          </cell>
          <cell r="Q490" t="str">
            <v>520-6901-10</v>
          </cell>
          <cell r="R490">
            <v>0</v>
          </cell>
          <cell r="S490" t="str">
            <v>610-6020-10</v>
          </cell>
          <cell r="T490">
            <v>7507.96</v>
          </cell>
          <cell r="U490" t="str">
            <v>610-6200-10</v>
          </cell>
          <cell r="V490">
            <v>41.9</v>
          </cell>
          <cell r="W490" t="str">
            <v>450-6690-10</v>
          </cell>
          <cell r="X490">
            <v>11578.13</v>
          </cell>
        </row>
        <row r="491">
          <cell r="A491" t="str">
            <v>610-6470-10</v>
          </cell>
          <cell r="B491">
            <v>3212.4</v>
          </cell>
          <cell r="C491" t="str">
            <v>530-6620-10</v>
          </cell>
          <cell r="D491">
            <v>20</v>
          </cell>
          <cell r="E491" t="str">
            <v>610-6190-10</v>
          </cell>
          <cell r="F491">
            <v>86.77</v>
          </cell>
          <cell r="G491" t="str">
            <v>530-6230-10</v>
          </cell>
          <cell r="H491">
            <v>956.25</v>
          </cell>
          <cell r="I491" t="str">
            <v>530-6180-10</v>
          </cell>
          <cell r="J491">
            <v>27.37</v>
          </cell>
          <cell r="K491" t="str">
            <v>530-6620-10</v>
          </cell>
          <cell r="L491">
            <v>366.58</v>
          </cell>
          <cell r="M491" t="str">
            <v>530-6220-10</v>
          </cell>
          <cell r="N491">
            <v>401</v>
          </cell>
          <cell r="O491" t="str">
            <v>610-6370-10</v>
          </cell>
          <cell r="P491">
            <v>71.41</v>
          </cell>
          <cell r="Q491" t="str">
            <v>530-6010-10</v>
          </cell>
          <cell r="R491">
            <v>7361.55</v>
          </cell>
          <cell r="S491" t="str">
            <v>610-6030-10</v>
          </cell>
          <cell r="T491">
            <v>293.61</v>
          </cell>
          <cell r="U491" t="str">
            <v>610-6210-10</v>
          </cell>
          <cell r="V491">
            <v>-4.3600000000000003</v>
          </cell>
          <cell r="W491" t="str">
            <v>450-6901-10</v>
          </cell>
          <cell r="X491">
            <v>-60.78</v>
          </cell>
        </row>
        <row r="492">
          <cell r="A492" t="str">
            <v>610-6480-10</v>
          </cell>
          <cell r="B492">
            <v>724.36</v>
          </cell>
          <cell r="C492" t="str">
            <v>530-6650-10</v>
          </cell>
          <cell r="D492">
            <v>3.88</v>
          </cell>
          <cell r="E492" t="str">
            <v>610-6200-10</v>
          </cell>
          <cell r="F492">
            <v>398.12</v>
          </cell>
          <cell r="G492" t="str">
            <v>530-6510-10</v>
          </cell>
          <cell r="H492">
            <v>147.28</v>
          </cell>
          <cell r="I492" t="str">
            <v>530-6190-10</v>
          </cell>
          <cell r="J492">
            <v>14.17</v>
          </cell>
          <cell r="K492" t="str">
            <v>530-6740-10</v>
          </cell>
          <cell r="L492">
            <v>-4769</v>
          </cell>
          <cell r="M492" t="str">
            <v>530-6230-10</v>
          </cell>
          <cell r="N492">
            <v>1956.25</v>
          </cell>
          <cell r="O492" t="str">
            <v>610-6390-10</v>
          </cell>
          <cell r="P492">
            <v>542.05999999999995</v>
          </cell>
          <cell r="Q492" t="str">
            <v>530-6050-10</v>
          </cell>
          <cell r="R492">
            <v>4500</v>
          </cell>
          <cell r="S492" t="str">
            <v>610-6050-10</v>
          </cell>
          <cell r="T492">
            <v>11108.5</v>
          </cell>
          <cell r="U492" t="str">
            <v>610-6220-10</v>
          </cell>
          <cell r="V492">
            <v>676</v>
          </cell>
          <cell r="W492" t="str">
            <v>460-6010-10</v>
          </cell>
          <cell r="X492">
            <v>7170.97</v>
          </cell>
        </row>
        <row r="493">
          <cell r="A493" t="str">
            <v>610-6690-10</v>
          </cell>
          <cell r="B493">
            <v>548.45000000000005</v>
          </cell>
          <cell r="C493" t="str">
            <v>530-6740-10</v>
          </cell>
          <cell r="D493">
            <v>31986.06</v>
          </cell>
          <cell r="E493" t="str">
            <v>610-6210-10</v>
          </cell>
          <cell r="F493">
            <v>184</v>
          </cell>
          <cell r="G493" t="str">
            <v>530-6520-10</v>
          </cell>
          <cell r="H493">
            <v>700</v>
          </cell>
          <cell r="I493" t="str">
            <v>530-6200-10</v>
          </cell>
          <cell r="J493">
            <v>60.83</v>
          </cell>
          <cell r="K493" t="str">
            <v>530-6760-10</v>
          </cell>
          <cell r="L493">
            <v>3500</v>
          </cell>
          <cell r="M493" t="str">
            <v>530-6330-10</v>
          </cell>
          <cell r="N493">
            <v>735.48</v>
          </cell>
          <cell r="O493" t="str">
            <v>610-6460-10</v>
          </cell>
          <cell r="P493">
            <v>459.2</v>
          </cell>
          <cell r="Q493" t="str">
            <v>530-6170-10</v>
          </cell>
          <cell r="R493">
            <v>582.28</v>
          </cell>
          <cell r="S493" t="str">
            <v>610-6070-10</v>
          </cell>
          <cell r="T493">
            <v>2092.92</v>
          </cell>
          <cell r="U493" t="str">
            <v>610-6240-10</v>
          </cell>
          <cell r="V493">
            <v>1207.28</v>
          </cell>
          <cell r="W493" t="str">
            <v>460-6070-10</v>
          </cell>
          <cell r="X493">
            <v>1816.93</v>
          </cell>
        </row>
        <row r="494">
          <cell r="A494" t="str">
            <v>610-6700-10</v>
          </cell>
          <cell r="B494">
            <v>3247.86</v>
          </cell>
          <cell r="C494" t="str">
            <v>610-6020-10</v>
          </cell>
          <cell r="D494">
            <v>6990.09</v>
          </cell>
          <cell r="E494" t="str">
            <v>610-6220-10</v>
          </cell>
          <cell r="F494">
            <v>583</v>
          </cell>
          <cell r="G494" t="str">
            <v>530-6610-10</v>
          </cell>
          <cell r="H494">
            <v>602.62</v>
          </cell>
          <cell r="I494" t="str">
            <v>530-6210-10</v>
          </cell>
          <cell r="J494">
            <v>33.99</v>
          </cell>
          <cell r="K494" t="str">
            <v>610-6020-10</v>
          </cell>
          <cell r="L494">
            <v>8187.75</v>
          </cell>
          <cell r="M494" t="str">
            <v>530-6510-10</v>
          </cell>
          <cell r="N494">
            <v>9649.7800000000007</v>
          </cell>
          <cell r="O494" t="str">
            <v>610-6470-10</v>
          </cell>
          <cell r="P494">
            <v>5139.84</v>
          </cell>
          <cell r="Q494" t="str">
            <v>530-6180-10</v>
          </cell>
          <cell r="R494">
            <v>143.55000000000001</v>
          </cell>
          <cell r="S494" t="str">
            <v>610-6170-10</v>
          </cell>
          <cell r="T494">
            <v>640.77</v>
          </cell>
          <cell r="U494" t="str">
            <v>610-6250-10</v>
          </cell>
          <cell r="V494">
            <v>129.5</v>
          </cell>
          <cell r="W494" t="str">
            <v>460-6170-10</v>
          </cell>
          <cell r="X494">
            <v>771.71</v>
          </cell>
        </row>
        <row r="495">
          <cell r="A495" t="str">
            <v>610-6900-10</v>
          </cell>
          <cell r="B495">
            <v>5019.47</v>
          </cell>
          <cell r="C495" t="str">
            <v>610-6050-10</v>
          </cell>
          <cell r="D495">
            <v>13394.26</v>
          </cell>
          <cell r="E495" t="str">
            <v>610-6225-10</v>
          </cell>
          <cell r="F495">
            <v>239.17</v>
          </cell>
          <cell r="G495" t="str">
            <v>530-6740-10</v>
          </cell>
          <cell r="H495">
            <v>-17997.87</v>
          </cell>
          <cell r="I495" t="str">
            <v>530-6220-10</v>
          </cell>
          <cell r="J495">
            <v>598</v>
          </cell>
          <cell r="K495" t="str">
            <v>610-6030-10</v>
          </cell>
          <cell r="L495">
            <v>-70.7</v>
          </cell>
          <cell r="M495" t="str">
            <v>530-6580-10</v>
          </cell>
          <cell r="N495">
            <v>6005.35</v>
          </cell>
          <cell r="O495" t="str">
            <v>610-6480-10</v>
          </cell>
          <cell r="P495">
            <v>734.99</v>
          </cell>
          <cell r="Q495" t="str">
            <v>530-6190-10</v>
          </cell>
          <cell r="R495">
            <v>74.36</v>
          </cell>
          <cell r="S495" t="str">
            <v>610-6180-10</v>
          </cell>
          <cell r="T495">
            <v>192.96</v>
          </cell>
          <cell r="U495" t="str">
            <v>610-6285-10</v>
          </cell>
          <cell r="V495">
            <v>41.46</v>
          </cell>
          <cell r="W495" t="str">
            <v>460-6180-10</v>
          </cell>
          <cell r="X495">
            <v>175.26</v>
          </cell>
        </row>
        <row r="496">
          <cell r="A496" t="str">
            <v>610-6901-10</v>
          </cell>
          <cell r="B496">
            <v>-4546.08</v>
          </cell>
          <cell r="C496" t="str">
            <v>610-6070-10</v>
          </cell>
          <cell r="D496">
            <v>443.52</v>
          </cell>
          <cell r="E496" t="str">
            <v>610-6240-10</v>
          </cell>
          <cell r="F496">
            <v>1604.06</v>
          </cell>
          <cell r="G496" t="str">
            <v>610-6020-10</v>
          </cell>
          <cell r="H496">
            <v>8146.21</v>
          </cell>
          <cell r="I496" t="str">
            <v>530-6230-10</v>
          </cell>
          <cell r="J496">
            <v>2215.79</v>
          </cell>
          <cell r="K496" t="str">
            <v>610-6050-10</v>
          </cell>
          <cell r="L496">
            <v>18827.98</v>
          </cell>
          <cell r="M496" t="str">
            <v>530-6600-10</v>
          </cell>
          <cell r="N496">
            <v>28.5</v>
          </cell>
          <cell r="O496" t="str">
            <v>610-6690-10</v>
          </cell>
          <cell r="P496">
            <v>555.16</v>
          </cell>
          <cell r="Q496" t="str">
            <v>530-6200-10</v>
          </cell>
          <cell r="R496">
            <v>349.74</v>
          </cell>
          <cell r="S496" t="str">
            <v>610-6190-10</v>
          </cell>
          <cell r="T496">
            <v>99.92</v>
          </cell>
          <cell r="U496" t="str">
            <v>610-6310-10</v>
          </cell>
          <cell r="V496">
            <v>1268</v>
          </cell>
          <cell r="W496" t="str">
            <v>460-6190-10</v>
          </cell>
          <cell r="X496">
            <v>40.25</v>
          </cell>
        </row>
        <row r="497">
          <cell r="A497" t="str">
            <v>610-6902-10</v>
          </cell>
          <cell r="B497">
            <v>-3545.89</v>
          </cell>
          <cell r="C497" t="str">
            <v>610-6170-10</v>
          </cell>
          <cell r="D497">
            <v>504.92</v>
          </cell>
          <cell r="E497" t="str">
            <v>610-6250-10</v>
          </cell>
          <cell r="F497">
            <v>166.3</v>
          </cell>
          <cell r="G497" t="str">
            <v>610-6050-10</v>
          </cell>
          <cell r="H497">
            <v>18201.2</v>
          </cell>
          <cell r="I497" t="str">
            <v>530-6650-10</v>
          </cell>
          <cell r="J497">
            <v>14.16</v>
          </cell>
          <cell r="K497" t="str">
            <v>610-6070-10</v>
          </cell>
          <cell r="L497">
            <v>-84.58</v>
          </cell>
          <cell r="M497" t="str">
            <v>530-6740-10</v>
          </cell>
          <cell r="N497">
            <v>9477</v>
          </cell>
          <cell r="O497" t="str">
            <v>610-6700-10</v>
          </cell>
          <cell r="P497">
            <v>4957.3500000000004</v>
          </cell>
          <cell r="Q497" t="str">
            <v>530-6210-10</v>
          </cell>
          <cell r="R497">
            <v>157.68</v>
          </cell>
          <cell r="S497" t="str">
            <v>610-6200-10</v>
          </cell>
          <cell r="T497">
            <v>184.02</v>
          </cell>
          <cell r="U497" t="str">
            <v>610-6360-10</v>
          </cell>
          <cell r="V497">
            <v>4937.6899999999996</v>
          </cell>
          <cell r="W497" t="str">
            <v>460-6200-10</v>
          </cell>
          <cell r="X497">
            <v>186.77</v>
          </cell>
        </row>
        <row r="498">
          <cell r="A498" t="str">
            <v>610-6905-10</v>
          </cell>
          <cell r="B498">
            <v>-1545</v>
          </cell>
          <cell r="C498" t="str">
            <v>610-6180-10</v>
          </cell>
          <cell r="D498">
            <v>144.94</v>
          </cell>
          <cell r="E498" t="str">
            <v>610-6260-10</v>
          </cell>
          <cell r="F498">
            <v>144.29</v>
          </cell>
          <cell r="G498" t="str">
            <v>610-6070-10</v>
          </cell>
          <cell r="H498">
            <v>-133.06</v>
          </cell>
          <cell r="I498" t="str">
            <v>530-6740-10</v>
          </cell>
          <cell r="J498">
            <v>300</v>
          </cell>
          <cell r="K498" t="str">
            <v>610-6170-10</v>
          </cell>
          <cell r="L498">
            <v>555.41</v>
          </cell>
          <cell r="M498" t="str">
            <v>610-6020-10</v>
          </cell>
          <cell r="N498">
            <v>6998.76</v>
          </cell>
          <cell r="O498" t="str">
            <v>610-6900-10</v>
          </cell>
          <cell r="P498">
            <v>7339.67</v>
          </cell>
          <cell r="Q498" t="str">
            <v>530-6220-10</v>
          </cell>
          <cell r="R498">
            <v>467</v>
          </cell>
          <cell r="S498" t="str">
            <v>610-6210-10</v>
          </cell>
          <cell r="T498">
            <v>52.11</v>
          </cell>
          <cell r="U498" t="str">
            <v>610-6370-10</v>
          </cell>
          <cell r="V498">
            <v>747.25</v>
          </cell>
          <cell r="W498" t="str">
            <v>460-6210-10</v>
          </cell>
          <cell r="X498">
            <v>86.81</v>
          </cell>
        </row>
        <row r="499">
          <cell r="A499" t="str">
            <v>620-6010-10</v>
          </cell>
          <cell r="B499">
            <v>2927.1</v>
          </cell>
          <cell r="C499" t="str">
            <v>610-6190-10</v>
          </cell>
          <cell r="D499">
            <v>75.08</v>
          </cell>
          <cell r="E499" t="str">
            <v>610-6270-10</v>
          </cell>
          <cell r="F499">
            <v>95.22</v>
          </cell>
          <cell r="G499" t="str">
            <v>610-6120-10</v>
          </cell>
          <cell r="H499">
            <v>83.16</v>
          </cell>
          <cell r="I499" t="str">
            <v>610-6020-10</v>
          </cell>
          <cell r="J499">
            <v>6133.3</v>
          </cell>
          <cell r="K499" t="str">
            <v>610-6180-10</v>
          </cell>
          <cell r="L499">
            <v>156.63</v>
          </cell>
          <cell r="M499" t="str">
            <v>610-6030-10</v>
          </cell>
          <cell r="N499">
            <v>777.55</v>
          </cell>
          <cell r="O499" t="str">
            <v>610-6901-10</v>
          </cell>
          <cell r="P499">
            <v>-4435.2</v>
          </cell>
          <cell r="Q499" t="str">
            <v>530-6540-10</v>
          </cell>
          <cell r="R499">
            <v>735</v>
          </cell>
          <cell r="S499" t="str">
            <v>610-6220-10</v>
          </cell>
          <cell r="T499">
            <v>444</v>
          </cell>
          <cell r="U499" t="str">
            <v>610-6460-10</v>
          </cell>
          <cell r="V499">
            <v>1535.6</v>
          </cell>
          <cell r="W499" t="str">
            <v>460-6220-10</v>
          </cell>
          <cell r="X499">
            <v>219</v>
          </cell>
        </row>
        <row r="500">
          <cell r="A500" t="str">
            <v>620-6170-10</v>
          </cell>
          <cell r="B500">
            <v>237.99</v>
          </cell>
          <cell r="C500" t="str">
            <v>610-6200-10</v>
          </cell>
          <cell r="D500">
            <v>344.44</v>
          </cell>
          <cell r="E500" t="str">
            <v>610-6310-10</v>
          </cell>
          <cell r="F500">
            <v>1140.5899999999999</v>
          </cell>
          <cell r="G500" t="str">
            <v>610-6170-10</v>
          </cell>
          <cell r="H500">
            <v>555.41</v>
          </cell>
          <cell r="I500" t="str">
            <v>610-6030-10</v>
          </cell>
          <cell r="J500">
            <v>895.36</v>
          </cell>
          <cell r="K500" t="str">
            <v>610-6190-10</v>
          </cell>
          <cell r="L500">
            <v>81.11</v>
          </cell>
          <cell r="M500" t="str">
            <v>610-6050-10</v>
          </cell>
          <cell r="N500">
            <v>14724.32</v>
          </cell>
          <cell r="O500" t="str">
            <v>610-6902-10</v>
          </cell>
          <cell r="P500">
            <v>-3454.96</v>
          </cell>
          <cell r="Q500" t="str">
            <v>610-6020-10</v>
          </cell>
          <cell r="R500">
            <v>7127.25</v>
          </cell>
          <cell r="S500" t="str">
            <v>610-6240-10</v>
          </cell>
          <cell r="T500">
            <v>1727.74</v>
          </cell>
          <cell r="U500" t="str">
            <v>610-6470-10</v>
          </cell>
          <cell r="V500">
            <v>1766.82</v>
          </cell>
          <cell r="W500" t="str">
            <v>460-6700-10</v>
          </cell>
          <cell r="X500">
            <v>157.24</v>
          </cell>
        </row>
        <row r="501">
          <cell r="A501" t="str">
            <v>620-6180-10</v>
          </cell>
          <cell r="B501">
            <v>57.09</v>
          </cell>
          <cell r="C501" t="str">
            <v>610-6210-10</v>
          </cell>
          <cell r="D501">
            <v>159.19999999999999</v>
          </cell>
          <cell r="E501" t="str">
            <v>610-6360-10</v>
          </cell>
          <cell r="F501">
            <v>5368.97</v>
          </cell>
          <cell r="G501" t="str">
            <v>610-6180-10</v>
          </cell>
          <cell r="H501">
            <v>157.87</v>
          </cell>
          <cell r="I501" t="str">
            <v>610-6050-10</v>
          </cell>
          <cell r="J501">
            <v>11915.88</v>
          </cell>
          <cell r="K501" t="str">
            <v>610-6200-10</v>
          </cell>
          <cell r="L501">
            <v>371.95</v>
          </cell>
          <cell r="M501" t="str">
            <v>610-6070-10</v>
          </cell>
          <cell r="N501">
            <v>1264.8</v>
          </cell>
          <cell r="O501" t="str">
            <v>610-6903-10</v>
          </cell>
          <cell r="P501">
            <v>0</v>
          </cell>
          <cell r="Q501" t="str">
            <v>610-6050-10</v>
          </cell>
          <cell r="R501">
            <v>20059.830000000002</v>
          </cell>
          <cell r="S501" t="str">
            <v>610-6250-10</v>
          </cell>
          <cell r="T501">
            <v>90.94</v>
          </cell>
          <cell r="U501" t="str">
            <v>610-6480-10</v>
          </cell>
          <cell r="V501">
            <v>741.76</v>
          </cell>
          <cell r="W501" t="str">
            <v>510-6220-10</v>
          </cell>
          <cell r="X501">
            <v>16860.87</v>
          </cell>
        </row>
        <row r="502">
          <cell r="A502" t="str">
            <v>620-6190-10</v>
          </cell>
          <cell r="B502">
            <v>29.56</v>
          </cell>
          <cell r="C502" t="str">
            <v>610-6220-10</v>
          </cell>
          <cell r="D502">
            <v>215</v>
          </cell>
          <cell r="E502" t="str">
            <v>610-6370-10</v>
          </cell>
          <cell r="F502">
            <v>4627.29</v>
          </cell>
          <cell r="G502" t="str">
            <v>610-6190-10</v>
          </cell>
          <cell r="H502">
            <v>81.760000000000005</v>
          </cell>
          <cell r="I502" t="str">
            <v>610-6070-10</v>
          </cell>
          <cell r="J502">
            <v>816.9</v>
          </cell>
          <cell r="K502" t="str">
            <v>610-6210-10</v>
          </cell>
          <cell r="L502">
            <v>172.02</v>
          </cell>
          <cell r="M502" t="str">
            <v>610-6170-10</v>
          </cell>
          <cell r="N502">
            <v>555.41</v>
          </cell>
          <cell r="O502" t="str">
            <v>610-6904-10</v>
          </cell>
          <cell r="P502">
            <v>0</v>
          </cell>
          <cell r="Q502" t="str">
            <v>610-6070-10</v>
          </cell>
          <cell r="R502">
            <v>1118.33</v>
          </cell>
          <cell r="S502" t="str">
            <v>610-6310-10</v>
          </cell>
          <cell r="T502">
            <v>1482.14</v>
          </cell>
          <cell r="U502" t="str">
            <v>610-6650-10</v>
          </cell>
          <cell r="V502">
            <v>44.78</v>
          </cell>
          <cell r="W502" t="str">
            <v>510-6230-10</v>
          </cell>
          <cell r="X502">
            <v>8189.49</v>
          </cell>
        </row>
        <row r="503">
          <cell r="A503" t="str">
            <v>620-6200-10</v>
          </cell>
          <cell r="B503">
            <v>139.38</v>
          </cell>
          <cell r="C503" t="str">
            <v>610-6225-10</v>
          </cell>
          <cell r="D503">
            <v>393.08</v>
          </cell>
          <cell r="E503" t="str">
            <v>610-6460-10</v>
          </cell>
          <cell r="F503">
            <v>3835.37</v>
          </cell>
          <cell r="G503" t="str">
            <v>610-6200-10</v>
          </cell>
          <cell r="H503">
            <v>375.13</v>
          </cell>
          <cell r="I503" t="str">
            <v>610-6120-10</v>
          </cell>
          <cell r="J503">
            <v>-27.72</v>
          </cell>
          <cell r="K503" t="str">
            <v>610-6220-10</v>
          </cell>
          <cell r="L503">
            <v>696</v>
          </cell>
          <cell r="M503" t="str">
            <v>610-6180-10</v>
          </cell>
          <cell r="N503">
            <v>176.29</v>
          </cell>
          <cell r="O503" t="str">
            <v>610-6905-10</v>
          </cell>
          <cell r="P503">
            <v>-3026</v>
          </cell>
          <cell r="Q503" t="str">
            <v>610-6170-10</v>
          </cell>
          <cell r="R503">
            <v>555.41</v>
          </cell>
          <cell r="S503" t="str">
            <v>610-6360-10</v>
          </cell>
          <cell r="T503">
            <v>4703.62</v>
          </cell>
          <cell r="U503" t="str">
            <v>610-6690-10</v>
          </cell>
          <cell r="V503">
            <v>589.29</v>
          </cell>
          <cell r="W503" t="str">
            <v>520-6010-10</v>
          </cell>
          <cell r="X503">
            <v>6276.77</v>
          </cell>
        </row>
        <row r="504">
          <cell r="A504" t="str">
            <v>620-6210-10</v>
          </cell>
          <cell r="B504">
            <v>62.68</v>
          </cell>
          <cell r="C504" t="str">
            <v>610-6240-10</v>
          </cell>
          <cell r="D504">
            <v>107.75</v>
          </cell>
          <cell r="E504" t="str">
            <v>610-6470-10</v>
          </cell>
          <cell r="F504">
            <v>1766.82</v>
          </cell>
          <cell r="G504" t="str">
            <v>610-6210-10</v>
          </cell>
          <cell r="H504">
            <v>173.39</v>
          </cell>
          <cell r="I504" t="str">
            <v>610-6145-10</v>
          </cell>
          <cell r="J504">
            <v>899.28</v>
          </cell>
          <cell r="K504" t="str">
            <v>610-6240-10</v>
          </cell>
          <cell r="L504">
            <v>660.2</v>
          </cell>
          <cell r="M504" t="str">
            <v>610-6190-10</v>
          </cell>
          <cell r="N504">
            <v>91.31</v>
          </cell>
          <cell r="O504" t="str">
            <v>620-6010-10</v>
          </cell>
          <cell r="P504">
            <v>3199.36</v>
          </cell>
          <cell r="Q504" t="str">
            <v>610-6180-10</v>
          </cell>
          <cell r="R504">
            <v>160.78</v>
          </cell>
          <cell r="S504" t="str">
            <v>610-6390-10</v>
          </cell>
          <cell r="T504">
            <v>781.13</v>
          </cell>
          <cell r="U504" t="str">
            <v>610-6700-10</v>
          </cell>
          <cell r="V504">
            <v>2907.49</v>
          </cell>
          <cell r="W504" t="str">
            <v>520-6070-10</v>
          </cell>
          <cell r="X504">
            <v>1972.7</v>
          </cell>
        </row>
        <row r="505">
          <cell r="A505" t="str">
            <v>630-6020-10</v>
          </cell>
          <cell r="B505">
            <v>1066.98</v>
          </cell>
          <cell r="C505" t="str">
            <v>610-6250-10</v>
          </cell>
          <cell r="D505">
            <v>23.06</v>
          </cell>
          <cell r="E505" t="str">
            <v>610-6480-10</v>
          </cell>
          <cell r="F505">
            <v>725.32</v>
          </cell>
          <cell r="G505" t="str">
            <v>610-6220-10</v>
          </cell>
          <cell r="H505">
            <v>479</v>
          </cell>
          <cell r="I505" t="str">
            <v>610-6170-10</v>
          </cell>
          <cell r="J505">
            <v>530.16999999999996</v>
          </cell>
          <cell r="K505" t="str">
            <v>610-6250-10</v>
          </cell>
          <cell r="L505">
            <v>414.54</v>
          </cell>
          <cell r="M505" t="str">
            <v>610-6200-10</v>
          </cell>
          <cell r="N505">
            <v>421.4</v>
          </cell>
          <cell r="O505" t="str">
            <v>620-6170-10</v>
          </cell>
          <cell r="P505">
            <v>257.62</v>
          </cell>
          <cell r="Q505" t="str">
            <v>610-6190-10</v>
          </cell>
          <cell r="R505">
            <v>83.28</v>
          </cell>
          <cell r="S505" t="str">
            <v>610-6460-10</v>
          </cell>
          <cell r="T505">
            <v>3917.49</v>
          </cell>
          <cell r="U505" t="str">
            <v>610-6900-10</v>
          </cell>
          <cell r="V505">
            <v>9091.27</v>
          </cell>
          <cell r="W505" t="str">
            <v>520-6170-10</v>
          </cell>
          <cell r="X505">
            <v>696.88</v>
          </cell>
        </row>
        <row r="506">
          <cell r="A506" t="str">
            <v>630-6122-10</v>
          </cell>
          <cell r="B506">
            <v>33.26</v>
          </cell>
          <cell r="C506" t="str">
            <v>610-6310-10</v>
          </cell>
          <cell r="D506">
            <v>991.86</v>
          </cell>
          <cell r="E506" t="str">
            <v>610-6690-10</v>
          </cell>
          <cell r="F506">
            <v>489.87</v>
          </cell>
          <cell r="G506" t="str">
            <v>610-6240-10</v>
          </cell>
          <cell r="H506">
            <v>1396.36</v>
          </cell>
          <cell r="I506" t="str">
            <v>610-6180-10</v>
          </cell>
          <cell r="J506">
            <v>169.97</v>
          </cell>
          <cell r="K506" t="str">
            <v>610-6310-10</v>
          </cell>
          <cell r="L506">
            <v>4612.1000000000004</v>
          </cell>
          <cell r="M506" t="str">
            <v>610-6210-10</v>
          </cell>
          <cell r="N506">
            <v>193.65</v>
          </cell>
          <cell r="O506" t="str">
            <v>620-6180-10</v>
          </cell>
          <cell r="P506">
            <v>62.39</v>
          </cell>
          <cell r="Q506" t="str">
            <v>610-6200-10</v>
          </cell>
          <cell r="R506">
            <v>382.07</v>
          </cell>
          <cell r="S506" t="str">
            <v>610-6470-10</v>
          </cell>
          <cell r="T506">
            <v>3293.4</v>
          </cell>
          <cell r="U506" t="str">
            <v>610-6901-10</v>
          </cell>
          <cell r="V506">
            <v>-4545.6000000000004</v>
          </cell>
          <cell r="W506" t="str">
            <v>520-6180-10</v>
          </cell>
          <cell r="X506">
            <v>160.86000000000001</v>
          </cell>
        </row>
        <row r="507">
          <cell r="A507" t="str">
            <v>630-6170-10</v>
          </cell>
          <cell r="B507">
            <v>76.95</v>
          </cell>
          <cell r="C507" t="str">
            <v>610-6360-10</v>
          </cell>
          <cell r="D507">
            <v>6495.77</v>
          </cell>
          <cell r="E507" t="str">
            <v>610-6700-10</v>
          </cell>
          <cell r="F507">
            <v>3485.55</v>
          </cell>
          <cell r="G507" t="str">
            <v>610-6250-10</v>
          </cell>
          <cell r="H507">
            <v>343.4</v>
          </cell>
          <cell r="I507" t="str">
            <v>610-6190-10</v>
          </cell>
          <cell r="J507">
            <v>88.05</v>
          </cell>
          <cell r="K507" t="str">
            <v>610-6360-10</v>
          </cell>
          <cell r="L507">
            <v>4755.5200000000004</v>
          </cell>
          <cell r="M507" t="str">
            <v>610-6220-10</v>
          </cell>
          <cell r="N507">
            <v>383</v>
          </cell>
          <cell r="O507" t="str">
            <v>620-6190-10</v>
          </cell>
          <cell r="P507">
            <v>32.32</v>
          </cell>
          <cell r="Q507" t="str">
            <v>610-6210-10</v>
          </cell>
          <cell r="R507">
            <v>101.59</v>
          </cell>
          <cell r="S507" t="str">
            <v>610-6480-10</v>
          </cell>
          <cell r="T507">
            <v>1339.57</v>
          </cell>
          <cell r="U507" t="str">
            <v>610-6902-10</v>
          </cell>
          <cell r="V507">
            <v>-3168.15</v>
          </cell>
          <cell r="W507" t="str">
            <v>520-6190-10</v>
          </cell>
          <cell r="X507">
            <v>36.94</v>
          </cell>
        </row>
        <row r="508">
          <cell r="A508" t="str">
            <v>630-6180-10</v>
          </cell>
          <cell r="B508">
            <v>21.87</v>
          </cell>
          <cell r="C508" t="str">
            <v>610-6370-10</v>
          </cell>
          <cell r="D508">
            <v>1756.77</v>
          </cell>
          <cell r="E508" t="str">
            <v>610-6900-10</v>
          </cell>
          <cell r="F508">
            <v>4836.22</v>
          </cell>
          <cell r="G508" t="str">
            <v>610-6310-10</v>
          </cell>
          <cell r="H508">
            <v>2757.79</v>
          </cell>
          <cell r="I508" t="str">
            <v>610-6200-10</v>
          </cell>
          <cell r="J508">
            <v>406.75</v>
          </cell>
          <cell r="K508" t="str">
            <v>610-6390-10</v>
          </cell>
          <cell r="L508">
            <v>446.97</v>
          </cell>
          <cell r="M508" t="str">
            <v>610-6240-10</v>
          </cell>
          <cell r="N508">
            <v>244.88</v>
          </cell>
          <cell r="O508" t="str">
            <v>620-6700-10</v>
          </cell>
          <cell r="P508">
            <v>110.08</v>
          </cell>
          <cell r="Q508" t="str">
            <v>610-6220-10</v>
          </cell>
          <cell r="R508">
            <v>446</v>
          </cell>
          <cell r="S508" t="str">
            <v>610-6650-10</v>
          </cell>
          <cell r="T508">
            <v>5.03</v>
          </cell>
          <cell r="U508" t="str">
            <v>610-6903-10</v>
          </cell>
          <cell r="V508">
            <v>0</v>
          </cell>
          <cell r="W508" t="str">
            <v>520-6200-10</v>
          </cell>
          <cell r="X508">
            <v>170.88</v>
          </cell>
        </row>
        <row r="509">
          <cell r="A509" t="str">
            <v>630-6190-10</v>
          </cell>
          <cell r="B509">
            <v>11.33</v>
          </cell>
          <cell r="C509" t="str">
            <v>610-6390-10</v>
          </cell>
          <cell r="D509">
            <v>1155.3499999999999</v>
          </cell>
          <cell r="E509" t="str">
            <v>610-6901-10</v>
          </cell>
          <cell r="F509">
            <v>9424.7999999999993</v>
          </cell>
          <cell r="G509" t="str">
            <v>610-6360-10</v>
          </cell>
          <cell r="H509">
            <v>5330.33</v>
          </cell>
          <cell r="I509" t="str">
            <v>610-6210-10</v>
          </cell>
          <cell r="J509">
            <v>186.72</v>
          </cell>
          <cell r="K509" t="str">
            <v>610-6460-10</v>
          </cell>
          <cell r="L509">
            <v>313.18</v>
          </cell>
          <cell r="M509" t="str">
            <v>610-6250-10</v>
          </cell>
          <cell r="N509">
            <v>55.62</v>
          </cell>
          <cell r="O509" t="str">
            <v>630-6020-10</v>
          </cell>
          <cell r="P509">
            <v>1094.1400000000001</v>
          </cell>
          <cell r="Q509" t="str">
            <v>610-6240-10</v>
          </cell>
          <cell r="R509">
            <v>805.16</v>
          </cell>
          <cell r="S509" t="str">
            <v>610-6690-10</v>
          </cell>
          <cell r="T509">
            <v>497.96</v>
          </cell>
          <cell r="U509" t="str">
            <v>610-6904-10</v>
          </cell>
          <cell r="V509">
            <v>0</v>
          </cell>
          <cell r="W509" t="str">
            <v>520-6210-10</v>
          </cell>
          <cell r="X509">
            <v>79.67</v>
          </cell>
        </row>
        <row r="510">
          <cell r="A510" t="str">
            <v>630-6200-10</v>
          </cell>
          <cell r="B510">
            <v>52.07</v>
          </cell>
          <cell r="C510" t="str">
            <v>610-6460-10</v>
          </cell>
          <cell r="D510">
            <v>3598.01</v>
          </cell>
          <cell r="E510" t="str">
            <v>610-6902-10</v>
          </cell>
          <cell r="F510">
            <v>7182.69</v>
          </cell>
          <cell r="G510" t="str">
            <v>610-6370-10</v>
          </cell>
          <cell r="H510">
            <v>3126.39</v>
          </cell>
          <cell r="I510" t="str">
            <v>610-6220-10</v>
          </cell>
          <cell r="J510">
            <v>571</v>
          </cell>
          <cell r="K510" t="str">
            <v>610-6470-10</v>
          </cell>
          <cell r="L510">
            <v>3533.64</v>
          </cell>
          <cell r="M510" t="str">
            <v>610-6310-10</v>
          </cell>
          <cell r="N510">
            <v>512</v>
          </cell>
          <cell r="O510" t="str">
            <v>630-6170-10</v>
          </cell>
          <cell r="P510">
            <v>80.67</v>
          </cell>
          <cell r="Q510" t="str">
            <v>610-6250-10</v>
          </cell>
          <cell r="R510">
            <v>44.64</v>
          </cell>
          <cell r="S510" t="str">
            <v>610-6700-10</v>
          </cell>
          <cell r="T510">
            <v>3297.68</v>
          </cell>
          <cell r="U510" t="str">
            <v>610-6905-10</v>
          </cell>
          <cell r="V510">
            <v>-3026</v>
          </cell>
          <cell r="W510" t="str">
            <v>520-6220-10</v>
          </cell>
          <cell r="X510">
            <v>252.96</v>
          </cell>
        </row>
        <row r="511">
          <cell r="A511" t="str">
            <v>630-6210-10</v>
          </cell>
          <cell r="B511">
            <v>24.01</v>
          </cell>
          <cell r="C511" t="str">
            <v>610-6470-10</v>
          </cell>
          <cell r="D511">
            <v>3051.78</v>
          </cell>
          <cell r="E511" t="str">
            <v>610-6905-10</v>
          </cell>
          <cell r="F511">
            <v>-4635</v>
          </cell>
          <cell r="G511" t="str">
            <v>610-6390-10</v>
          </cell>
          <cell r="H511">
            <v>579.38</v>
          </cell>
          <cell r="I511" t="str">
            <v>610-6240-10</v>
          </cell>
          <cell r="J511">
            <v>444.94</v>
          </cell>
          <cell r="K511" t="str">
            <v>610-6480-10</v>
          </cell>
          <cell r="L511">
            <v>738.86</v>
          </cell>
          <cell r="M511" t="str">
            <v>610-6360-10</v>
          </cell>
          <cell r="N511">
            <v>3890.08</v>
          </cell>
          <cell r="O511" t="str">
            <v>630-6180-10</v>
          </cell>
          <cell r="P511">
            <v>21.35</v>
          </cell>
          <cell r="Q511" t="str">
            <v>610-6310-10</v>
          </cell>
          <cell r="R511">
            <v>1105.68</v>
          </cell>
          <cell r="S511" t="str">
            <v>610-6900-10</v>
          </cell>
          <cell r="T511">
            <v>5404.69</v>
          </cell>
          <cell r="U511" t="str">
            <v>620-6010-10</v>
          </cell>
          <cell r="V511">
            <v>3199.37</v>
          </cell>
          <cell r="W511" t="str">
            <v>520-6240-10</v>
          </cell>
          <cell r="X511">
            <v>20.55</v>
          </cell>
        </row>
        <row r="512">
          <cell r="A512" t="str">
            <v>650-4710-10</v>
          </cell>
          <cell r="B512">
            <v>-16913.8</v>
          </cell>
          <cell r="C512" t="str">
            <v>610-6480-10</v>
          </cell>
          <cell r="D512">
            <v>1978.23</v>
          </cell>
          <cell r="E512" t="str">
            <v>620-6010-10</v>
          </cell>
          <cell r="F512">
            <v>2128.19</v>
          </cell>
          <cell r="G512" t="str">
            <v>610-6460-10</v>
          </cell>
          <cell r="H512">
            <v>857.5</v>
          </cell>
          <cell r="I512" t="str">
            <v>610-6250-10</v>
          </cell>
          <cell r="J512">
            <v>286.3</v>
          </cell>
          <cell r="K512" t="str">
            <v>610-6690-10</v>
          </cell>
          <cell r="L512">
            <v>838.81</v>
          </cell>
          <cell r="M512" t="str">
            <v>610-6370-10</v>
          </cell>
          <cell r="N512">
            <v>63.82</v>
          </cell>
          <cell r="O512" t="str">
            <v>630-6190-10</v>
          </cell>
          <cell r="P512">
            <v>11.06</v>
          </cell>
          <cell r="Q512" t="str">
            <v>610-6360-10</v>
          </cell>
          <cell r="R512">
            <v>5252.19</v>
          </cell>
          <cell r="S512" t="str">
            <v>610-6901-10</v>
          </cell>
          <cell r="T512">
            <v>-4744.47</v>
          </cell>
          <cell r="U512" t="str">
            <v>620-6170-10</v>
          </cell>
          <cell r="V512">
            <v>257.62</v>
          </cell>
          <cell r="W512" t="str">
            <v>520-6270-10</v>
          </cell>
          <cell r="X512">
            <v>89.34</v>
          </cell>
        </row>
        <row r="513">
          <cell r="A513" t="str">
            <v>650-6020-10</v>
          </cell>
          <cell r="B513">
            <v>15739.72</v>
          </cell>
          <cell r="C513" t="str">
            <v>610-6690-10</v>
          </cell>
          <cell r="D513">
            <v>579</v>
          </cell>
          <cell r="E513" t="str">
            <v>620-6170-10</v>
          </cell>
          <cell r="F513">
            <v>261.42</v>
          </cell>
          <cell r="G513" t="str">
            <v>610-6470-10</v>
          </cell>
          <cell r="H513">
            <v>5300.46</v>
          </cell>
          <cell r="I513" t="str">
            <v>610-6310-10</v>
          </cell>
          <cell r="J513">
            <v>809.3</v>
          </cell>
          <cell r="K513" t="str">
            <v>610-6700-10</v>
          </cell>
          <cell r="L513">
            <v>5782.03</v>
          </cell>
          <cell r="M513" t="str">
            <v>610-6460-10</v>
          </cell>
          <cell r="N513">
            <v>1350.48</v>
          </cell>
          <cell r="O513" t="str">
            <v>630-6200-10</v>
          </cell>
          <cell r="P513">
            <v>50.74</v>
          </cell>
          <cell r="Q513" t="str">
            <v>610-6370-10</v>
          </cell>
          <cell r="R513">
            <v>244.25</v>
          </cell>
          <cell r="S513" t="str">
            <v>610-6902-10</v>
          </cell>
          <cell r="T513">
            <v>-3074.97</v>
          </cell>
          <cell r="U513" t="str">
            <v>620-6180-10</v>
          </cell>
          <cell r="V513">
            <v>62.39</v>
          </cell>
          <cell r="W513" t="str">
            <v>520-6310-10</v>
          </cell>
          <cell r="X513">
            <v>794</v>
          </cell>
        </row>
        <row r="514">
          <cell r="A514" t="str">
            <v>650-6030-10</v>
          </cell>
          <cell r="B514">
            <v>282.82</v>
          </cell>
          <cell r="C514" t="str">
            <v>610-6700-10</v>
          </cell>
          <cell r="D514">
            <v>2626.63</v>
          </cell>
          <cell r="E514" t="str">
            <v>620-6180-10</v>
          </cell>
          <cell r="F514">
            <v>41.5</v>
          </cell>
          <cell r="G514" t="str">
            <v>610-6480-10</v>
          </cell>
          <cell r="H514">
            <v>727.25</v>
          </cell>
          <cell r="I514" t="str">
            <v>610-6360-10</v>
          </cell>
          <cell r="J514">
            <v>3903.92</v>
          </cell>
          <cell r="K514" t="str">
            <v>610-6900-10</v>
          </cell>
          <cell r="L514">
            <v>10447.459999999999</v>
          </cell>
          <cell r="M514" t="str">
            <v>610-6470-10</v>
          </cell>
          <cell r="N514">
            <v>1751.2</v>
          </cell>
          <cell r="O514" t="str">
            <v>630-6210-10</v>
          </cell>
          <cell r="P514">
            <v>23.42</v>
          </cell>
          <cell r="Q514" t="str">
            <v>610-6460-10</v>
          </cell>
          <cell r="R514">
            <v>2090.04</v>
          </cell>
          <cell r="S514" t="str">
            <v>610-6903-10</v>
          </cell>
          <cell r="T514">
            <v>0</v>
          </cell>
          <cell r="U514" t="str">
            <v>620-6700-10</v>
          </cell>
          <cell r="V514">
            <v>63.71</v>
          </cell>
          <cell r="W514" t="str">
            <v>520-6330-10</v>
          </cell>
          <cell r="X514">
            <v>185.2</v>
          </cell>
        </row>
        <row r="515">
          <cell r="A515" t="str">
            <v>650-6120-10</v>
          </cell>
          <cell r="B515">
            <v>404.78</v>
          </cell>
          <cell r="C515" t="str">
            <v>610-6900-10</v>
          </cell>
          <cell r="D515">
            <v>9767.69</v>
          </cell>
          <cell r="E515" t="str">
            <v>620-6190-10</v>
          </cell>
          <cell r="F515">
            <v>21.5</v>
          </cell>
          <cell r="G515" t="str">
            <v>610-6690-10</v>
          </cell>
          <cell r="H515">
            <v>773.53</v>
          </cell>
          <cell r="I515" t="str">
            <v>610-6370-10</v>
          </cell>
          <cell r="J515">
            <v>445.74</v>
          </cell>
          <cell r="K515" t="str">
            <v>610-6901-10</v>
          </cell>
          <cell r="L515">
            <v>-5627.16</v>
          </cell>
          <cell r="M515" t="str">
            <v>610-6480-10</v>
          </cell>
          <cell r="N515">
            <v>734.03</v>
          </cell>
          <cell r="O515" t="str">
            <v>630-6460-10</v>
          </cell>
          <cell r="P515">
            <v>150</v>
          </cell>
          <cell r="Q515" t="str">
            <v>610-6470-10</v>
          </cell>
          <cell r="R515">
            <v>3587.24</v>
          </cell>
          <cell r="S515" t="str">
            <v>610-6904-10</v>
          </cell>
          <cell r="T515">
            <v>0</v>
          </cell>
          <cell r="U515" t="str">
            <v>630-6020-10</v>
          </cell>
          <cell r="V515">
            <v>966.35</v>
          </cell>
          <cell r="W515" t="str">
            <v>520-6342-10</v>
          </cell>
          <cell r="X515">
            <v>187.5</v>
          </cell>
        </row>
        <row r="516">
          <cell r="A516" t="str">
            <v>650-6170-10</v>
          </cell>
          <cell r="B516">
            <v>1187.53</v>
          </cell>
          <cell r="C516" t="str">
            <v>610-6901-10</v>
          </cell>
          <cell r="D516">
            <v>-4878.72</v>
          </cell>
          <cell r="E516" t="str">
            <v>620-6200-10</v>
          </cell>
          <cell r="F516">
            <v>101.34</v>
          </cell>
          <cell r="G516" t="str">
            <v>610-6700-10</v>
          </cell>
          <cell r="H516">
            <v>3409.56</v>
          </cell>
          <cell r="I516" t="str">
            <v>610-6390-10</v>
          </cell>
          <cell r="J516">
            <v>292.14999999999998</v>
          </cell>
          <cell r="K516" t="str">
            <v>610-6902-10</v>
          </cell>
          <cell r="L516">
            <v>-4000.48</v>
          </cell>
          <cell r="M516" t="str">
            <v>610-6650-10</v>
          </cell>
          <cell r="N516">
            <v>8.25</v>
          </cell>
          <cell r="O516" t="str">
            <v>650-4710-10</v>
          </cell>
          <cell r="P516">
            <v>-164543.97</v>
          </cell>
          <cell r="Q516" t="str">
            <v>610-6480-10</v>
          </cell>
          <cell r="R516">
            <v>3280.51</v>
          </cell>
          <cell r="S516" t="str">
            <v>610-6905-10</v>
          </cell>
          <cell r="T516">
            <v>-3026</v>
          </cell>
          <cell r="U516" t="str">
            <v>630-6030-10</v>
          </cell>
          <cell r="V516">
            <v>-14.92</v>
          </cell>
          <cell r="W516" t="str">
            <v>520-6650-10</v>
          </cell>
          <cell r="X516">
            <v>29.57</v>
          </cell>
        </row>
        <row r="517">
          <cell r="A517" t="str">
            <v>650-6180-10</v>
          </cell>
          <cell r="B517">
            <v>317.85000000000002</v>
          </cell>
          <cell r="C517" t="str">
            <v>610-6902-10</v>
          </cell>
          <cell r="D517">
            <v>-3636.8</v>
          </cell>
          <cell r="E517" t="str">
            <v>620-6210-10</v>
          </cell>
          <cell r="F517">
            <v>45.57</v>
          </cell>
          <cell r="G517" t="str">
            <v>610-6900-10</v>
          </cell>
          <cell r="H517">
            <v>2569.9899999999998</v>
          </cell>
          <cell r="I517" t="str">
            <v>610-6460-10</v>
          </cell>
          <cell r="J517">
            <v>610</v>
          </cell>
          <cell r="K517" t="str">
            <v>610-6903-10</v>
          </cell>
          <cell r="L517">
            <v>0</v>
          </cell>
          <cell r="M517" t="str">
            <v>610-6690-10</v>
          </cell>
          <cell r="N517">
            <v>832.49</v>
          </cell>
          <cell r="O517" t="str">
            <v>650-6020-10</v>
          </cell>
          <cell r="P517">
            <v>13240.16</v>
          </cell>
          <cell r="Q517" t="str">
            <v>610-6650-10</v>
          </cell>
          <cell r="R517">
            <v>15</v>
          </cell>
          <cell r="S517" t="str">
            <v>620-6010-10</v>
          </cell>
          <cell r="T517">
            <v>3053.94</v>
          </cell>
          <cell r="U517" t="str">
            <v>630-6050-10</v>
          </cell>
          <cell r="V517">
            <v>3040</v>
          </cell>
          <cell r="W517" t="str">
            <v>520-6700-10</v>
          </cell>
          <cell r="X517">
            <v>37.200000000000003</v>
          </cell>
        </row>
        <row r="518">
          <cell r="A518" t="str">
            <v>650-6190-10</v>
          </cell>
          <cell r="B518">
            <v>164.63</v>
          </cell>
          <cell r="C518" t="str">
            <v>610-6905-10</v>
          </cell>
          <cell r="D518">
            <v>1545</v>
          </cell>
          <cell r="E518" t="str">
            <v>620-6700-10</v>
          </cell>
          <cell r="F518">
            <v>109.71</v>
          </cell>
          <cell r="G518" t="str">
            <v>610-6901-10</v>
          </cell>
          <cell r="H518">
            <v>-18295.2</v>
          </cell>
          <cell r="I518" t="str">
            <v>610-6470-10</v>
          </cell>
          <cell r="J518">
            <v>3356.4</v>
          </cell>
          <cell r="K518" t="str">
            <v>610-6904-10</v>
          </cell>
          <cell r="L518">
            <v>0</v>
          </cell>
          <cell r="M518" t="str">
            <v>610-6700-10</v>
          </cell>
          <cell r="N518">
            <v>2810.8</v>
          </cell>
          <cell r="O518" t="str">
            <v>650-6050-10</v>
          </cell>
          <cell r="P518">
            <v>1501.9</v>
          </cell>
          <cell r="Q518" t="str">
            <v>610-6690-10</v>
          </cell>
          <cell r="R518">
            <v>793</v>
          </cell>
          <cell r="S518" t="str">
            <v>620-6170-10</v>
          </cell>
          <cell r="T518">
            <v>245.91</v>
          </cell>
          <cell r="U518" t="str">
            <v>630-6170-10</v>
          </cell>
          <cell r="V518">
            <v>83.49</v>
          </cell>
          <cell r="W518" t="str">
            <v>520-6901-10</v>
          </cell>
          <cell r="X518">
            <v>0</v>
          </cell>
        </row>
        <row r="519">
          <cell r="A519" t="str">
            <v>650-6200-10</v>
          </cell>
          <cell r="B519">
            <v>764.84</v>
          </cell>
          <cell r="C519" t="str">
            <v>620-6010-10</v>
          </cell>
          <cell r="D519">
            <v>2837.58</v>
          </cell>
          <cell r="E519" t="str">
            <v>630-6020-10</v>
          </cell>
          <cell r="F519">
            <v>1104.96</v>
          </cell>
          <cell r="G519" t="str">
            <v>610-6902-10</v>
          </cell>
          <cell r="H519">
            <v>-13865.31</v>
          </cell>
          <cell r="I519" t="str">
            <v>610-6480-10</v>
          </cell>
          <cell r="J519">
            <v>727.25</v>
          </cell>
          <cell r="K519" t="str">
            <v>610-6905-10</v>
          </cell>
          <cell r="L519">
            <v>-10431</v>
          </cell>
          <cell r="M519" t="str">
            <v>610-6900-10</v>
          </cell>
          <cell r="N519">
            <v>7958.01</v>
          </cell>
          <cell r="O519" t="str">
            <v>650-6070-10</v>
          </cell>
          <cell r="P519">
            <v>3657.6</v>
          </cell>
          <cell r="Q519" t="str">
            <v>610-6700-10</v>
          </cell>
          <cell r="R519">
            <v>3753.95</v>
          </cell>
          <cell r="S519" t="str">
            <v>620-6180-10</v>
          </cell>
          <cell r="T519">
            <v>59.56</v>
          </cell>
          <cell r="U519" t="str">
            <v>630-6180-10</v>
          </cell>
          <cell r="V519">
            <v>18.54</v>
          </cell>
          <cell r="W519" t="str">
            <v>530-6010-10</v>
          </cell>
          <cell r="X519">
            <v>7026.93</v>
          </cell>
        </row>
        <row r="520">
          <cell r="A520" t="str">
            <v>650-6210-10</v>
          </cell>
          <cell r="B520">
            <v>349.1</v>
          </cell>
          <cell r="C520" t="str">
            <v>620-6170-10</v>
          </cell>
          <cell r="D520">
            <v>227.32</v>
          </cell>
          <cell r="E520" t="str">
            <v>630-6170-10</v>
          </cell>
          <cell r="F520">
            <v>84.34</v>
          </cell>
          <cell r="G520" t="str">
            <v>610-6905-10</v>
          </cell>
          <cell r="H520">
            <v>-1545</v>
          </cell>
          <cell r="I520" t="str">
            <v>610-6690-10</v>
          </cell>
          <cell r="J520">
            <v>420.36</v>
          </cell>
          <cell r="K520" t="str">
            <v>620-6010-10</v>
          </cell>
          <cell r="L520">
            <v>3092.55</v>
          </cell>
          <cell r="M520" t="str">
            <v>610-6901-10</v>
          </cell>
          <cell r="N520">
            <v>-5211.3599999999997</v>
          </cell>
          <cell r="O520" t="str">
            <v>650-6170-10</v>
          </cell>
          <cell r="P520">
            <v>1243.6600000000001</v>
          </cell>
          <cell r="Q520" t="str">
            <v>610-6900-10</v>
          </cell>
          <cell r="R520">
            <v>5820.05</v>
          </cell>
          <cell r="S520" t="str">
            <v>620-6190-10</v>
          </cell>
          <cell r="T520">
            <v>-2.94</v>
          </cell>
          <cell r="U520" t="str">
            <v>630-6190-10</v>
          </cell>
          <cell r="V520">
            <v>9.6</v>
          </cell>
          <cell r="W520" t="str">
            <v>530-6070-10</v>
          </cell>
          <cell r="X520">
            <v>669.24</v>
          </cell>
        </row>
        <row r="521">
          <cell r="A521" t="str">
            <v>650-6220-10</v>
          </cell>
          <cell r="B521">
            <v>600</v>
          </cell>
          <cell r="C521" t="str">
            <v>620-6180-10</v>
          </cell>
          <cell r="D521">
            <v>55.34</v>
          </cell>
          <cell r="E521" t="str">
            <v>630-6180-10</v>
          </cell>
          <cell r="F521">
            <v>21.56</v>
          </cell>
          <cell r="G521" t="str">
            <v>620-6010-10</v>
          </cell>
          <cell r="H521">
            <v>3121.34</v>
          </cell>
          <cell r="I521" t="str">
            <v>610-6700-10</v>
          </cell>
          <cell r="J521">
            <v>1440.62</v>
          </cell>
          <cell r="K521" t="str">
            <v>620-6170-10</v>
          </cell>
          <cell r="L521">
            <v>269.33</v>
          </cell>
          <cell r="M521" t="str">
            <v>610-6902-10</v>
          </cell>
          <cell r="N521">
            <v>-3454.96</v>
          </cell>
          <cell r="O521" t="str">
            <v>650-6180-10</v>
          </cell>
          <cell r="P521">
            <v>343.5</v>
          </cell>
          <cell r="Q521" t="str">
            <v>610-6901-10</v>
          </cell>
          <cell r="R521">
            <v>-4435.2</v>
          </cell>
          <cell r="S521" t="str">
            <v>620-6700-10</v>
          </cell>
          <cell r="T521">
            <v>148.11000000000001</v>
          </cell>
          <cell r="U521" t="str">
            <v>630-6200-10</v>
          </cell>
          <cell r="V521">
            <v>2.17</v>
          </cell>
          <cell r="W521" t="str">
            <v>530-6170-10</v>
          </cell>
          <cell r="X521">
            <v>640.80999999999995</v>
          </cell>
        </row>
        <row r="522">
          <cell r="A522" t="str">
            <v>650-6330-10</v>
          </cell>
          <cell r="B522">
            <v>40</v>
          </cell>
          <cell r="C522" t="str">
            <v>620-6190-10</v>
          </cell>
          <cell r="D522">
            <v>28.66</v>
          </cell>
          <cell r="E522" t="str">
            <v>630-6190-10</v>
          </cell>
          <cell r="F522">
            <v>11.16</v>
          </cell>
          <cell r="G522" t="str">
            <v>620-6170-10</v>
          </cell>
          <cell r="H522">
            <v>250.05</v>
          </cell>
          <cell r="I522" t="str">
            <v>610-6900-10</v>
          </cell>
          <cell r="J522">
            <v>4681.54</v>
          </cell>
          <cell r="K522" t="str">
            <v>620-6180-10</v>
          </cell>
          <cell r="L522">
            <v>57.21</v>
          </cell>
          <cell r="M522" t="str">
            <v>610-6903-10</v>
          </cell>
          <cell r="N522">
            <v>0</v>
          </cell>
          <cell r="O522" t="str">
            <v>650-6190-10</v>
          </cell>
          <cell r="P522">
            <v>177.92</v>
          </cell>
          <cell r="Q522" t="str">
            <v>610-6902-10</v>
          </cell>
          <cell r="R522">
            <v>-3182.2</v>
          </cell>
          <cell r="S522" t="str">
            <v>630-6020-10</v>
          </cell>
          <cell r="T522">
            <v>1095.73</v>
          </cell>
          <cell r="U522" t="str">
            <v>630-6210-10</v>
          </cell>
          <cell r="V522">
            <v>-0.33</v>
          </cell>
          <cell r="W522" t="str">
            <v>530-6180-10</v>
          </cell>
          <cell r="X522">
            <v>150.07</v>
          </cell>
        </row>
        <row r="523">
          <cell r="A523" t="str">
            <v>650-6460-10</v>
          </cell>
          <cell r="B523">
            <v>283.17</v>
          </cell>
          <cell r="C523" t="str">
            <v>620-6200-10</v>
          </cell>
          <cell r="D523">
            <v>135.12</v>
          </cell>
          <cell r="E523" t="str">
            <v>630-6200-10</v>
          </cell>
          <cell r="F523">
            <v>51.23</v>
          </cell>
          <cell r="G523" t="str">
            <v>620-6180-10</v>
          </cell>
          <cell r="H523">
            <v>60.88</v>
          </cell>
          <cell r="I523" t="str">
            <v>610-6901-10</v>
          </cell>
          <cell r="J523">
            <v>-6264.72</v>
          </cell>
          <cell r="K523" t="str">
            <v>620-6190-10</v>
          </cell>
          <cell r="L523">
            <v>31.34</v>
          </cell>
          <cell r="M523" t="str">
            <v>610-6904-10</v>
          </cell>
          <cell r="N523">
            <v>0</v>
          </cell>
          <cell r="O523" t="str">
            <v>650-6200-10</v>
          </cell>
          <cell r="P523">
            <v>600.59</v>
          </cell>
          <cell r="Q523" t="str">
            <v>610-6903-10</v>
          </cell>
          <cell r="R523">
            <v>0</v>
          </cell>
          <cell r="S523" t="str">
            <v>630-6030-10</v>
          </cell>
          <cell r="T523">
            <v>51.82</v>
          </cell>
          <cell r="U523" t="str">
            <v>630-6460-10</v>
          </cell>
          <cell r="V523">
            <v>198.9</v>
          </cell>
          <cell r="W523" t="str">
            <v>530-6190-10</v>
          </cell>
          <cell r="X523">
            <v>78.41</v>
          </cell>
        </row>
        <row r="524">
          <cell r="A524" t="str">
            <v>650-6900-10</v>
          </cell>
          <cell r="B524">
            <v>129.47</v>
          </cell>
          <cell r="C524" t="str">
            <v>620-6210-10</v>
          </cell>
          <cell r="D524">
            <v>60.76</v>
          </cell>
          <cell r="E524" t="str">
            <v>630-6210-10</v>
          </cell>
          <cell r="F524">
            <v>23.66</v>
          </cell>
          <cell r="G524" t="str">
            <v>620-6190-10</v>
          </cell>
          <cell r="H524">
            <v>31.53</v>
          </cell>
          <cell r="I524" t="str">
            <v>610-6902-10</v>
          </cell>
          <cell r="J524">
            <v>-4205.05</v>
          </cell>
          <cell r="K524" t="str">
            <v>620-6200-10</v>
          </cell>
          <cell r="L524">
            <v>8.17</v>
          </cell>
          <cell r="M524" t="str">
            <v>610-6905-10</v>
          </cell>
          <cell r="N524">
            <v>-3026</v>
          </cell>
          <cell r="O524" t="str">
            <v>650-6210-10</v>
          </cell>
          <cell r="P524">
            <v>127.48</v>
          </cell>
          <cell r="Q524" t="str">
            <v>610-6904-10</v>
          </cell>
          <cell r="R524">
            <v>0</v>
          </cell>
          <cell r="S524" t="str">
            <v>630-6050-10</v>
          </cell>
          <cell r="T524">
            <v>2420</v>
          </cell>
          <cell r="U524" t="str">
            <v>650-4710-10</v>
          </cell>
          <cell r="V524">
            <v>-69467.929999999993</v>
          </cell>
          <cell r="W524" t="str">
            <v>530-6200-10</v>
          </cell>
          <cell r="X524">
            <v>365.63</v>
          </cell>
        </row>
        <row r="525">
          <cell r="A525" t="str">
            <v>650-6901-10</v>
          </cell>
          <cell r="B525">
            <v>-128</v>
          </cell>
          <cell r="C525" t="str">
            <v>620-6700-10</v>
          </cell>
          <cell r="D525">
            <v>108.04</v>
          </cell>
          <cell r="E525" t="str">
            <v>650-4710-10</v>
          </cell>
          <cell r="F525">
            <v>-13869.65</v>
          </cell>
          <cell r="G525" t="str">
            <v>620-6200-10</v>
          </cell>
          <cell r="H525">
            <v>148.63</v>
          </cell>
          <cell r="I525" t="str">
            <v>610-6903-10</v>
          </cell>
          <cell r="J525">
            <v>-304.92</v>
          </cell>
          <cell r="K525" t="str">
            <v>620-6210-10</v>
          </cell>
          <cell r="L525">
            <v>-21.59</v>
          </cell>
          <cell r="M525" t="str">
            <v>620-6010-10</v>
          </cell>
          <cell r="N525">
            <v>1745.1</v>
          </cell>
          <cell r="O525" t="str">
            <v>650-6220-10</v>
          </cell>
          <cell r="P525">
            <v>855</v>
          </cell>
          <cell r="Q525" t="str">
            <v>610-6905-10</v>
          </cell>
          <cell r="R525">
            <v>-3026</v>
          </cell>
          <cell r="S525" t="str">
            <v>630-6170-10</v>
          </cell>
          <cell r="T525">
            <v>92.99</v>
          </cell>
          <cell r="U525" t="str">
            <v>650-6020-10</v>
          </cell>
          <cell r="V525">
            <v>17302.580000000002</v>
          </cell>
          <cell r="W525" t="str">
            <v>530-6210-10</v>
          </cell>
          <cell r="X525">
            <v>167.5</v>
          </cell>
        </row>
        <row r="526">
          <cell r="A526" t="str">
            <v>655-6220-10</v>
          </cell>
          <cell r="B526">
            <v>278</v>
          </cell>
          <cell r="C526" t="str">
            <v>630-6020-10</v>
          </cell>
          <cell r="D526">
            <v>998.39</v>
          </cell>
          <cell r="E526" t="str">
            <v>650-6020-10</v>
          </cell>
          <cell r="F526">
            <v>17665.84</v>
          </cell>
          <cell r="G526" t="str">
            <v>620-6210-10</v>
          </cell>
          <cell r="H526">
            <v>66.84</v>
          </cell>
          <cell r="I526" t="str">
            <v>610-6904-10</v>
          </cell>
          <cell r="J526">
            <v>-250.03</v>
          </cell>
          <cell r="K526" t="str">
            <v>620-6700-10</v>
          </cell>
          <cell r="L526">
            <v>106.26</v>
          </cell>
          <cell r="M526" t="str">
            <v>620-6170-10</v>
          </cell>
          <cell r="N526">
            <v>257.62</v>
          </cell>
          <cell r="O526" t="str">
            <v>650-6690-10</v>
          </cell>
          <cell r="P526">
            <v>42.5</v>
          </cell>
          <cell r="Q526" t="str">
            <v>620-6010-10</v>
          </cell>
          <cell r="R526">
            <v>2617.66</v>
          </cell>
          <cell r="S526" t="str">
            <v>630-6180-10</v>
          </cell>
          <cell r="T526">
            <v>22.39</v>
          </cell>
          <cell r="U526" t="str">
            <v>650-6030-10</v>
          </cell>
          <cell r="V526">
            <v>885.35</v>
          </cell>
          <cell r="W526" t="str">
            <v>530-6220-10</v>
          </cell>
          <cell r="X526">
            <v>297</v>
          </cell>
        </row>
        <row r="527">
          <cell r="A527" t="str">
            <v>655-6690-10</v>
          </cell>
          <cell r="B527">
            <v>56.05</v>
          </cell>
          <cell r="C527" t="str">
            <v>630-6170-10</v>
          </cell>
          <cell r="D527">
            <v>73.34</v>
          </cell>
          <cell r="E527" t="str">
            <v>650-6170-10</v>
          </cell>
          <cell r="F527">
            <v>1300.19</v>
          </cell>
          <cell r="G527" t="str">
            <v>620-6700-10</v>
          </cell>
          <cell r="H527">
            <v>96.33</v>
          </cell>
          <cell r="I527" t="str">
            <v>610-6905-10</v>
          </cell>
          <cell r="J527">
            <v>-1545</v>
          </cell>
          <cell r="K527" t="str">
            <v>630-6020-10</v>
          </cell>
          <cell r="L527">
            <v>1172.02</v>
          </cell>
          <cell r="M527" t="str">
            <v>620-6180-10</v>
          </cell>
          <cell r="N527">
            <v>34.03</v>
          </cell>
          <cell r="O527" t="str">
            <v>650-6700-10</v>
          </cell>
          <cell r="P527">
            <v>114.8</v>
          </cell>
          <cell r="Q527" t="str">
            <v>620-6170-10</v>
          </cell>
          <cell r="R527">
            <v>257.62</v>
          </cell>
          <cell r="S527" t="str">
            <v>630-6190-10</v>
          </cell>
          <cell r="T527">
            <v>11.6</v>
          </cell>
          <cell r="U527" t="str">
            <v>650-6070-10</v>
          </cell>
          <cell r="V527">
            <v>17.579999999999998</v>
          </cell>
          <cell r="W527" t="str">
            <v>530-6230-10</v>
          </cell>
          <cell r="X527">
            <v>748.92</v>
          </cell>
        </row>
        <row r="528">
          <cell r="A528" t="str">
            <v>655-6905-10</v>
          </cell>
          <cell r="B528">
            <v>-1868</v>
          </cell>
          <cell r="C528" t="str">
            <v>630-6180-10</v>
          </cell>
          <cell r="D528">
            <v>19.48</v>
          </cell>
          <cell r="E528" t="str">
            <v>650-6180-10</v>
          </cell>
          <cell r="F528">
            <v>344.49</v>
          </cell>
          <cell r="G528" t="str">
            <v>630-6020-10</v>
          </cell>
          <cell r="H528">
            <v>1178.8900000000001</v>
          </cell>
          <cell r="I528" t="str">
            <v>620-6010-10</v>
          </cell>
          <cell r="J528">
            <v>3319.97</v>
          </cell>
          <cell r="K528" t="str">
            <v>630-6030-10</v>
          </cell>
          <cell r="L528">
            <v>-12.46</v>
          </cell>
          <cell r="M528" t="str">
            <v>620-6190-10</v>
          </cell>
          <cell r="N528">
            <v>17.63</v>
          </cell>
          <cell r="O528" t="str">
            <v>650-6900-10</v>
          </cell>
          <cell r="P528">
            <v>492.6</v>
          </cell>
          <cell r="Q528" t="str">
            <v>620-6180-10</v>
          </cell>
          <cell r="R528">
            <v>51.04</v>
          </cell>
          <cell r="S528" t="str">
            <v>630-6200-10</v>
          </cell>
          <cell r="T528">
            <v>12.51</v>
          </cell>
          <cell r="U528" t="str">
            <v>650-6170-10</v>
          </cell>
          <cell r="V528">
            <v>1284.6400000000001</v>
          </cell>
          <cell r="W528" t="str">
            <v>530-6620-10</v>
          </cell>
          <cell r="X528">
            <v>90.88</v>
          </cell>
        </row>
        <row r="529">
          <cell r="A529" t="str">
            <v>660-4720-10</v>
          </cell>
          <cell r="B529">
            <v>-42682.5</v>
          </cell>
          <cell r="C529" t="str">
            <v>630-6190-10</v>
          </cell>
          <cell r="D529">
            <v>10.08</v>
          </cell>
          <cell r="E529" t="str">
            <v>650-6190-10</v>
          </cell>
          <cell r="F529">
            <v>178.43</v>
          </cell>
          <cell r="G529" t="str">
            <v>630-6170-10</v>
          </cell>
          <cell r="H529">
            <v>80.680000000000007</v>
          </cell>
          <cell r="I529" t="str">
            <v>620-6170-10</v>
          </cell>
          <cell r="J529">
            <v>262.35000000000002</v>
          </cell>
          <cell r="K529" t="str">
            <v>630-6050-10</v>
          </cell>
          <cell r="L529">
            <v>2775</v>
          </cell>
          <cell r="M529" t="str">
            <v>620-6700-10</v>
          </cell>
          <cell r="N529">
            <v>114.27</v>
          </cell>
          <cell r="O529" t="str">
            <v>650-6901-10</v>
          </cell>
          <cell r="P529">
            <v>0</v>
          </cell>
          <cell r="Q529" t="str">
            <v>620-6190-10</v>
          </cell>
          <cell r="R529">
            <v>26.44</v>
          </cell>
          <cell r="S529" t="str">
            <v>630-6210-10</v>
          </cell>
          <cell r="T529">
            <v>4.7300000000000004</v>
          </cell>
          <cell r="U529" t="str">
            <v>650-6180-10</v>
          </cell>
          <cell r="V529">
            <v>355</v>
          </cell>
          <cell r="W529" t="str">
            <v>530-6650-10</v>
          </cell>
          <cell r="X529">
            <v>18</v>
          </cell>
        </row>
        <row r="530">
          <cell r="A530" t="str">
            <v>660-4800-10</v>
          </cell>
          <cell r="B530">
            <v>-115020.79</v>
          </cell>
          <cell r="C530" t="str">
            <v>630-6200-10</v>
          </cell>
          <cell r="D530">
            <v>46.3</v>
          </cell>
          <cell r="E530" t="str">
            <v>650-6200-10</v>
          </cell>
          <cell r="F530">
            <v>828.51</v>
          </cell>
          <cell r="G530" t="str">
            <v>630-6180-10</v>
          </cell>
          <cell r="H530">
            <v>22.99</v>
          </cell>
          <cell r="I530" t="str">
            <v>620-6180-10</v>
          </cell>
          <cell r="J530">
            <v>64.739999999999995</v>
          </cell>
          <cell r="K530" t="str">
            <v>630-6170-10</v>
          </cell>
          <cell r="L530">
            <v>80.680000000000007</v>
          </cell>
          <cell r="M530" t="str">
            <v>630-6020-10</v>
          </cell>
          <cell r="N530">
            <v>1011.64</v>
          </cell>
          <cell r="O530" t="str">
            <v>650-6903-10</v>
          </cell>
          <cell r="P530">
            <v>0</v>
          </cell>
          <cell r="Q530" t="str">
            <v>620-6650-10</v>
          </cell>
          <cell r="R530">
            <v>24.87</v>
          </cell>
          <cell r="S530" t="str">
            <v>650-4710-10</v>
          </cell>
          <cell r="T530">
            <v>-82634.45</v>
          </cell>
          <cell r="U530" t="str">
            <v>650-6190-10</v>
          </cell>
          <cell r="V530">
            <v>183.86</v>
          </cell>
          <cell r="W530" t="str">
            <v>530-6700-10</v>
          </cell>
          <cell r="X530">
            <v>33.479999999999997</v>
          </cell>
        </row>
        <row r="531">
          <cell r="A531" t="str">
            <v>660-4810-10</v>
          </cell>
          <cell r="B531">
            <v>115385.52</v>
          </cell>
          <cell r="C531" t="str">
            <v>630-6210-10</v>
          </cell>
          <cell r="D531">
            <v>21.38</v>
          </cell>
          <cell r="E531" t="str">
            <v>650-6210-10</v>
          </cell>
          <cell r="F531">
            <v>378.37</v>
          </cell>
          <cell r="G531" t="str">
            <v>630-6190-10</v>
          </cell>
          <cell r="H531">
            <v>11.92</v>
          </cell>
          <cell r="I531" t="str">
            <v>620-6190-10</v>
          </cell>
          <cell r="J531">
            <v>33.53</v>
          </cell>
          <cell r="K531" t="str">
            <v>630-6180-10</v>
          </cell>
          <cell r="L531">
            <v>22.62</v>
          </cell>
          <cell r="M531" t="str">
            <v>630-6030-10</v>
          </cell>
          <cell r="N531">
            <v>137.21</v>
          </cell>
          <cell r="O531" t="str">
            <v>655-6220-10</v>
          </cell>
          <cell r="P531">
            <v>396</v>
          </cell>
          <cell r="Q531" t="str">
            <v>620-6700-10</v>
          </cell>
          <cell r="R531">
            <v>121.93</v>
          </cell>
          <cell r="S531" t="str">
            <v>650-6020-10</v>
          </cell>
          <cell r="T531">
            <v>16684.93</v>
          </cell>
          <cell r="U531" t="str">
            <v>650-6220-10</v>
          </cell>
          <cell r="V531">
            <v>1199</v>
          </cell>
          <cell r="W531" t="str">
            <v>610-6020-10</v>
          </cell>
          <cell r="X531">
            <v>6671.37</v>
          </cell>
        </row>
        <row r="532">
          <cell r="A532" t="str">
            <v>660-6020-10</v>
          </cell>
          <cell r="B532">
            <v>139017.43</v>
          </cell>
          <cell r="C532" t="str">
            <v>630-6460-10</v>
          </cell>
          <cell r="D532">
            <v>225</v>
          </cell>
          <cell r="E532" t="str">
            <v>650-6220-10</v>
          </cell>
          <cell r="F532">
            <v>1035</v>
          </cell>
          <cell r="G532" t="str">
            <v>630-6200-10</v>
          </cell>
          <cell r="H532">
            <v>54.69</v>
          </cell>
          <cell r="I532" t="str">
            <v>620-6200-10</v>
          </cell>
          <cell r="J532">
            <v>158.74</v>
          </cell>
          <cell r="K532" t="str">
            <v>630-6190-10</v>
          </cell>
          <cell r="L532">
            <v>11.72</v>
          </cell>
          <cell r="M532" t="str">
            <v>630-6050-10</v>
          </cell>
          <cell r="N532">
            <v>5492</v>
          </cell>
          <cell r="O532" t="str">
            <v>655-6905-10</v>
          </cell>
          <cell r="P532">
            <v>-1133</v>
          </cell>
          <cell r="Q532" t="str">
            <v>630-6020-10</v>
          </cell>
          <cell r="R532">
            <v>1029.6199999999999</v>
          </cell>
          <cell r="S532" t="str">
            <v>650-6030-10</v>
          </cell>
          <cell r="T532">
            <v>571.67999999999995</v>
          </cell>
          <cell r="U532" t="str">
            <v>650-6700-10</v>
          </cell>
          <cell r="V532">
            <v>87.7</v>
          </cell>
          <cell r="W532" t="str">
            <v>610-6030-10</v>
          </cell>
          <cell r="X532">
            <v>144.88999999999999</v>
          </cell>
        </row>
        <row r="533">
          <cell r="A533" t="str">
            <v>660-6030-10</v>
          </cell>
          <cell r="B533">
            <v>9894.7800000000007</v>
          </cell>
          <cell r="C533" t="str">
            <v>650-4710-10</v>
          </cell>
          <cell r="D533">
            <v>-10378.14</v>
          </cell>
          <cell r="E533" t="str">
            <v>650-6240-10</v>
          </cell>
          <cell r="F533">
            <v>110.06</v>
          </cell>
          <cell r="G533" t="str">
            <v>630-6210-10</v>
          </cell>
          <cell r="H533">
            <v>25.26</v>
          </cell>
          <cell r="I533" t="str">
            <v>620-6210-10</v>
          </cell>
          <cell r="J533">
            <v>71.11</v>
          </cell>
          <cell r="K533" t="str">
            <v>630-6200-10</v>
          </cell>
          <cell r="L533">
            <v>53.75</v>
          </cell>
          <cell r="M533" t="str">
            <v>630-6170-10</v>
          </cell>
          <cell r="N533">
            <v>80.67</v>
          </cell>
          <cell r="O533" t="str">
            <v>660-4720-10</v>
          </cell>
          <cell r="P533">
            <v>-32070</v>
          </cell>
          <cell r="Q533" t="str">
            <v>630-6050-10</v>
          </cell>
          <cell r="R533">
            <v>5509</v>
          </cell>
          <cell r="S533" t="str">
            <v>650-6050-10</v>
          </cell>
          <cell r="T533">
            <v>367.68</v>
          </cell>
          <cell r="U533" t="str">
            <v>650-6900-10</v>
          </cell>
          <cell r="V533">
            <v>782.22</v>
          </cell>
          <cell r="W533" t="str">
            <v>610-6050-10</v>
          </cell>
          <cell r="X533">
            <v>5582.4</v>
          </cell>
        </row>
        <row r="534">
          <cell r="A534" t="str">
            <v>660-6040-10</v>
          </cell>
          <cell r="B534">
            <v>1014.48</v>
          </cell>
          <cell r="C534" t="str">
            <v>650-6020-10</v>
          </cell>
          <cell r="D534">
            <v>14142.4</v>
          </cell>
          <cell r="E534" t="str">
            <v>650-6260-10</v>
          </cell>
          <cell r="F534">
            <v>409.59</v>
          </cell>
          <cell r="G534" t="str">
            <v>650-4710-10</v>
          </cell>
          <cell r="H534">
            <v>-10152.14</v>
          </cell>
          <cell r="I534" t="str">
            <v>620-6700-10</v>
          </cell>
          <cell r="J534">
            <v>109.57</v>
          </cell>
          <cell r="K534" t="str">
            <v>630-6210-10</v>
          </cell>
          <cell r="L534">
            <v>24.84</v>
          </cell>
          <cell r="M534" t="str">
            <v>630-6180-10</v>
          </cell>
          <cell r="N534">
            <v>22.41</v>
          </cell>
          <cell r="O534" t="str">
            <v>660-4800-10</v>
          </cell>
          <cell r="P534">
            <v>-4362.18</v>
          </cell>
          <cell r="Q534" t="str">
            <v>630-6170-10</v>
          </cell>
          <cell r="R534">
            <v>80.680000000000007</v>
          </cell>
          <cell r="S534" t="str">
            <v>650-6070-10</v>
          </cell>
          <cell r="T534">
            <v>2811.16</v>
          </cell>
          <cell r="U534" t="str">
            <v>650-6901-10</v>
          </cell>
          <cell r="V534">
            <v>0</v>
          </cell>
          <cell r="W534" t="str">
            <v>610-6070-10</v>
          </cell>
          <cell r="X534">
            <v>2290.27</v>
          </cell>
        </row>
        <row r="535">
          <cell r="A535" t="str">
            <v>660-6050-10</v>
          </cell>
          <cell r="B535">
            <v>14525.07</v>
          </cell>
          <cell r="C535" t="str">
            <v>650-6030-10</v>
          </cell>
          <cell r="D535">
            <v>128</v>
          </cell>
          <cell r="E535" t="str">
            <v>650-6330-10</v>
          </cell>
          <cell r="F535">
            <v>638.5</v>
          </cell>
          <cell r="G535" t="str">
            <v>650-6020-10</v>
          </cell>
          <cell r="H535">
            <v>16897.759999999998</v>
          </cell>
          <cell r="I535" t="str">
            <v>630-6020-10</v>
          </cell>
          <cell r="J535">
            <v>931.92</v>
          </cell>
          <cell r="K535" t="str">
            <v>650-4710-10</v>
          </cell>
          <cell r="L535">
            <v>-18069.34</v>
          </cell>
          <cell r="M535" t="str">
            <v>630-6190-10</v>
          </cell>
          <cell r="N535">
            <v>11.61</v>
          </cell>
          <cell r="O535" t="str">
            <v>660-4810-10</v>
          </cell>
          <cell r="P535">
            <v>5826.84</v>
          </cell>
          <cell r="Q535" t="str">
            <v>630-6180-10</v>
          </cell>
          <cell r="R535">
            <v>20.079999999999998</v>
          </cell>
          <cell r="S535" t="str">
            <v>650-6170-10</v>
          </cell>
          <cell r="T535">
            <v>1418.45</v>
          </cell>
          <cell r="U535" t="str">
            <v>650-6903-10</v>
          </cell>
          <cell r="V535">
            <v>-599.82000000000005</v>
          </cell>
          <cell r="W535" t="str">
            <v>610-6170-10</v>
          </cell>
          <cell r="X535">
            <v>636.4</v>
          </cell>
        </row>
        <row r="536">
          <cell r="A536" t="str">
            <v>660-6070-10</v>
          </cell>
          <cell r="B536">
            <v>7064.27</v>
          </cell>
          <cell r="C536" t="str">
            <v>650-6070-10</v>
          </cell>
          <cell r="D536">
            <v>1219.2</v>
          </cell>
          <cell r="E536" t="str">
            <v>650-6690-10</v>
          </cell>
          <cell r="F536">
            <v>28.22</v>
          </cell>
          <cell r="G536" t="str">
            <v>650-6030-10</v>
          </cell>
          <cell r="H536">
            <v>338.92</v>
          </cell>
          <cell r="I536" t="str">
            <v>630-6030-10</v>
          </cell>
          <cell r="J536">
            <v>158</v>
          </cell>
          <cell r="K536" t="str">
            <v>650-6020-10</v>
          </cell>
          <cell r="L536">
            <v>14744.96</v>
          </cell>
          <cell r="M536" t="str">
            <v>630-6200-10</v>
          </cell>
          <cell r="N536">
            <v>53.68</v>
          </cell>
          <cell r="O536" t="str">
            <v>660-6020-10</v>
          </cell>
          <cell r="P536">
            <v>115965.46</v>
          </cell>
          <cell r="Q536" t="str">
            <v>630-6190-10</v>
          </cell>
          <cell r="R536">
            <v>10.39</v>
          </cell>
          <cell r="S536" t="str">
            <v>650-6180-10</v>
          </cell>
          <cell r="T536">
            <v>391.32</v>
          </cell>
          <cell r="U536" t="str">
            <v>655-6905-10</v>
          </cell>
          <cell r="V536">
            <v>-1133</v>
          </cell>
          <cell r="W536" t="str">
            <v>610-6180-10</v>
          </cell>
          <cell r="X536">
            <v>177.59</v>
          </cell>
        </row>
        <row r="537">
          <cell r="A537" t="str">
            <v>660-6120-10</v>
          </cell>
          <cell r="B537">
            <v>5343.2</v>
          </cell>
          <cell r="C537" t="str">
            <v>650-6170-10</v>
          </cell>
          <cell r="D537">
            <v>1130.5999999999999</v>
          </cell>
          <cell r="E537" t="str">
            <v>650-6700-10</v>
          </cell>
          <cell r="F537">
            <v>112.87</v>
          </cell>
          <cell r="G537" t="str">
            <v>650-6050-10</v>
          </cell>
          <cell r="H537">
            <v>297</v>
          </cell>
          <cell r="I537" t="str">
            <v>630-6145-10</v>
          </cell>
          <cell r="J537">
            <v>99.92</v>
          </cell>
          <cell r="K537" t="str">
            <v>650-6030-10</v>
          </cell>
          <cell r="L537">
            <v>588.79999999999995</v>
          </cell>
          <cell r="M537" t="str">
            <v>630-6210-10</v>
          </cell>
          <cell r="N537">
            <v>24.6</v>
          </cell>
          <cell r="O537" t="str">
            <v>660-6030-10</v>
          </cell>
          <cell r="P537">
            <v>15666.38</v>
          </cell>
          <cell r="Q537" t="str">
            <v>630-6200-10</v>
          </cell>
          <cell r="R537">
            <v>47.75</v>
          </cell>
          <cell r="S537" t="str">
            <v>650-6190-10</v>
          </cell>
          <cell r="T537">
            <v>202.69</v>
          </cell>
          <cell r="U537" t="str">
            <v>660-4720-10</v>
          </cell>
          <cell r="V537">
            <v>-68026.5</v>
          </cell>
          <cell r="W537" t="str">
            <v>610-6190-10</v>
          </cell>
          <cell r="X537">
            <v>92.72</v>
          </cell>
        </row>
        <row r="538">
          <cell r="A538" t="str">
            <v>660-6122-10</v>
          </cell>
          <cell r="B538">
            <v>1388</v>
          </cell>
          <cell r="C538" t="str">
            <v>650-6180-10</v>
          </cell>
          <cell r="D538">
            <v>299.56</v>
          </cell>
          <cell r="E538" t="str">
            <v>650-6900-10</v>
          </cell>
          <cell r="F538">
            <v>486.56</v>
          </cell>
          <cell r="G538" t="str">
            <v>650-6170-10</v>
          </cell>
          <cell r="H538">
            <v>1243.6600000000001</v>
          </cell>
          <cell r="I538" t="str">
            <v>630-6170-10</v>
          </cell>
          <cell r="J538">
            <v>77</v>
          </cell>
          <cell r="K538" t="str">
            <v>650-6050-10</v>
          </cell>
          <cell r="L538">
            <v>581.4</v>
          </cell>
          <cell r="M538" t="str">
            <v>650-4710-10</v>
          </cell>
          <cell r="N538">
            <v>-20155.759999999998</v>
          </cell>
          <cell r="O538" t="str">
            <v>660-6040-10</v>
          </cell>
          <cell r="P538">
            <v>13720.32</v>
          </cell>
          <cell r="Q538" t="str">
            <v>630-6210-10</v>
          </cell>
          <cell r="R538">
            <v>10.119999999999999</v>
          </cell>
          <cell r="S538" t="str">
            <v>650-6220-10</v>
          </cell>
          <cell r="T538">
            <v>789</v>
          </cell>
          <cell r="U538" t="str">
            <v>660-4800-10</v>
          </cell>
          <cell r="V538">
            <v>-12218.28</v>
          </cell>
          <cell r="W538" t="str">
            <v>610-6200-10</v>
          </cell>
          <cell r="X538">
            <v>179.33</v>
          </cell>
        </row>
        <row r="539">
          <cell r="A539" t="str">
            <v>660-6130-10</v>
          </cell>
          <cell r="B539">
            <v>2857.95</v>
          </cell>
          <cell r="C539" t="str">
            <v>650-6190-10</v>
          </cell>
          <cell r="D539">
            <v>155.16</v>
          </cell>
          <cell r="E539" t="str">
            <v>650-6901-10</v>
          </cell>
          <cell r="F539">
            <v>128</v>
          </cell>
          <cell r="G539" t="str">
            <v>650-6180-10</v>
          </cell>
          <cell r="H539">
            <v>333.44</v>
          </cell>
          <cell r="I539" t="str">
            <v>630-6180-10</v>
          </cell>
          <cell r="J539">
            <v>23.21</v>
          </cell>
          <cell r="K539" t="str">
            <v>650-6070-10</v>
          </cell>
          <cell r="L539">
            <v>2152.8000000000002</v>
          </cell>
          <cell r="M539" t="str">
            <v>650-6020-10</v>
          </cell>
          <cell r="N539">
            <v>15227.68</v>
          </cell>
          <cell r="O539" t="str">
            <v>660-6050-10</v>
          </cell>
          <cell r="P539">
            <v>20514.849999999999</v>
          </cell>
          <cell r="Q539" t="str">
            <v>630-6460-10</v>
          </cell>
          <cell r="R539">
            <v>416.15</v>
          </cell>
          <cell r="S539" t="str">
            <v>650-6600-10</v>
          </cell>
          <cell r="T539">
            <v>17.309999999999999</v>
          </cell>
          <cell r="U539" t="str">
            <v>660-4810-10</v>
          </cell>
          <cell r="V539">
            <v>9409.2999999999993</v>
          </cell>
          <cell r="W539" t="str">
            <v>610-6210-10</v>
          </cell>
          <cell r="X539">
            <v>85.83</v>
          </cell>
        </row>
        <row r="540">
          <cell r="A540" t="str">
            <v>660-6170-10</v>
          </cell>
          <cell r="B540">
            <v>11870.87</v>
          </cell>
          <cell r="C540" t="str">
            <v>650-6200-10</v>
          </cell>
          <cell r="D540">
            <v>720.44</v>
          </cell>
          <cell r="E540" t="str">
            <v>655-6220-10</v>
          </cell>
          <cell r="F540">
            <v>480</v>
          </cell>
          <cell r="G540" t="str">
            <v>650-6190-10</v>
          </cell>
          <cell r="H540">
            <v>172.72</v>
          </cell>
          <cell r="I540" t="str">
            <v>630-6190-10</v>
          </cell>
          <cell r="J540">
            <v>12.01</v>
          </cell>
          <cell r="K540" t="str">
            <v>650-6170-10</v>
          </cell>
          <cell r="L540">
            <v>1243.6600000000001</v>
          </cell>
          <cell r="M540" t="str">
            <v>650-6030-10</v>
          </cell>
          <cell r="N540">
            <v>-70.680000000000007</v>
          </cell>
          <cell r="O540" t="str">
            <v>660-6070-10</v>
          </cell>
          <cell r="P540">
            <v>28575.14</v>
          </cell>
          <cell r="Q540" t="str">
            <v>630-6600-10</v>
          </cell>
          <cell r="R540">
            <v>54.7</v>
          </cell>
          <cell r="S540" t="str">
            <v>650-6690-10</v>
          </cell>
          <cell r="T540">
            <v>101.22</v>
          </cell>
          <cell r="U540" t="str">
            <v>660-6020-10</v>
          </cell>
          <cell r="V540">
            <v>135264.81</v>
          </cell>
          <cell r="W540" t="str">
            <v>610-6220-10</v>
          </cell>
          <cell r="X540">
            <v>284</v>
          </cell>
        </row>
        <row r="541">
          <cell r="A541" t="str">
            <v>660-6180-10</v>
          </cell>
          <cell r="B541">
            <v>3260.09</v>
          </cell>
          <cell r="C541" t="str">
            <v>650-6210-10</v>
          </cell>
          <cell r="D541">
            <v>329.02</v>
          </cell>
          <cell r="E541" t="str">
            <v>655-6905-10</v>
          </cell>
          <cell r="F541">
            <v>-5604</v>
          </cell>
          <cell r="G541" t="str">
            <v>650-6200-10</v>
          </cell>
          <cell r="H541">
            <v>802.43</v>
          </cell>
          <cell r="I541" t="str">
            <v>630-6200-10</v>
          </cell>
          <cell r="J541">
            <v>55.66</v>
          </cell>
          <cell r="K541" t="str">
            <v>650-6180-10</v>
          </cell>
          <cell r="L541">
            <v>329.51</v>
          </cell>
          <cell r="M541" t="str">
            <v>650-6050-10</v>
          </cell>
          <cell r="N541">
            <v>2451.1999999999998</v>
          </cell>
          <cell r="O541" t="str">
            <v>660-6120-10</v>
          </cell>
          <cell r="P541">
            <v>1295</v>
          </cell>
          <cell r="Q541" t="str">
            <v>650-4710-10</v>
          </cell>
          <cell r="R541">
            <v>-92848.56</v>
          </cell>
          <cell r="S541" t="str">
            <v>650-6700-10</v>
          </cell>
          <cell r="T541">
            <v>159.18</v>
          </cell>
          <cell r="U541" t="str">
            <v>660-6030-10</v>
          </cell>
          <cell r="V541">
            <v>43625.91</v>
          </cell>
          <cell r="W541" t="str">
            <v>610-6225-10</v>
          </cell>
          <cell r="X541">
            <v>234.69</v>
          </cell>
        </row>
        <row r="542">
          <cell r="A542" t="str">
            <v>660-6190-10</v>
          </cell>
          <cell r="B542">
            <v>1688.62</v>
          </cell>
          <cell r="C542" t="str">
            <v>650-6220-10</v>
          </cell>
          <cell r="D542">
            <v>382</v>
          </cell>
          <cell r="E542" t="str">
            <v>660-4720-10</v>
          </cell>
          <cell r="F542">
            <v>-27970</v>
          </cell>
          <cell r="G542" t="str">
            <v>650-6210-10</v>
          </cell>
          <cell r="H542">
            <v>366.23</v>
          </cell>
          <cell r="I542" t="str">
            <v>630-6210-10</v>
          </cell>
          <cell r="J542">
            <v>25.46</v>
          </cell>
          <cell r="K542" t="str">
            <v>650-6190-10</v>
          </cell>
          <cell r="L542">
            <v>170.67</v>
          </cell>
          <cell r="M542" t="str">
            <v>650-6070-10</v>
          </cell>
          <cell r="N542">
            <v>1914.4</v>
          </cell>
          <cell r="O542" t="str">
            <v>660-6122-10</v>
          </cell>
          <cell r="P542">
            <v>555.20000000000005</v>
          </cell>
          <cell r="Q542" t="str">
            <v>650-6020-10</v>
          </cell>
          <cell r="R542">
            <v>14474.72</v>
          </cell>
          <cell r="S542" t="str">
            <v>650-6820-10</v>
          </cell>
          <cell r="T542">
            <v>6859.09</v>
          </cell>
          <cell r="U542" t="str">
            <v>660-6050-10</v>
          </cell>
          <cell r="V542">
            <v>31959.35</v>
          </cell>
          <cell r="W542" t="str">
            <v>610-6240-10</v>
          </cell>
          <cell r="X542">
            <v>2349.04</v>
          </cell>
        </row>
        <row r="543">
          <cell r="A543" t="str">
            <v>660-6200-10</v>
          </cell>
          <cell r="B543">
            <v>7893.5</v>
          </cell>
          <cell r="C543" t="str">
            <v>650-6250-10</v>
          </cell>
          <cell r="D543">
            <v>-415.8</v>
          </cell>
          <cell r="E543" t="str">
            <v>660-4800-10</v>
          </cell>
          <cell r="F543">
            <v>-50444.76</v>
          </cell>
          <cell r="G543" t="str">
            <v>650-6220-10</v>
          </cell>
          <cell r="H543">
            <v>851</v>
          </cell>
          <cell r="I543" t="str">
            <v>650-4710-10</v>
          </cell>
          <cell r="J543">
            <v>-16519.330000000002</v>
          </cell>
          <cell r="K543" t="str">
            <v>650-6200-10</v>
          </cell>
          <cell r="L543">
            <v>792.49</v>
          </cell>
          <cell r="M543" t="str">
            <v>650-6170-10</v>
          </cell>
          <cell r="N543">
            <v>1267.3599999999999</v>
          </cell>
          <cell r="O543" t="str">
            <v>660-6130-10</v>
          </cell>
          <cell r="P543">
            <v>3027.78</v>
          </cell>
          <cell r="Q543" t="str">
            <v>650-6030-10</v>
          </cell>
          <cell r="R543">
            <v>128</v>
          </cell>
          <cell r="S543" t="str">
            <v>650-6901-10</v>
          </cell>
          <cell r="T543">
            <v>-137.47999999999999</v>
          </cell>
          <cell r="U543" t="str">
            <v>660-6070-10</v>
          </cell>
          <cell r="V543">
            <v>9764.4699999999993</v>
          </cell>
          <cell r="W543" t="str">
            <v>610-6250-10</v>
          </cell>
          <cell r="X543">
            <v>1657.89</v>
          </cell>
        </row>
        <row r="544">
          <cell r="A544" t="str">
            <v>660-6210-10</v>
          </cell>
          <cell r="B544">
            <v>3583.75</v>
          </cell>
          <cell r="C544" t="str">
            <v>650-6330-10</v>
          </cell>
          <cell r="D544">
            <v>112</v>
          </cell>
          <cell r="E544" t="str">
            <v>660-4810-10</v>
          </cell>
          <cell r="F544">
            <v>112151.62</v>
          </cell>
          <cell r="G544" t="str">
            <v>650-6690-10</v>
          </cell>
          <cell r="H544">
            <v>1735.15</v>
          </cell>
          <cell r="I544" t="str">
            <v>650-6020-10</v>
          </cell>
          <cell r="J544">
            <v>15028.24</v>
          </cell>
          <cell r="K544" t="str">
            <v>650-6210-10</v>
          </cell>
          <cell r="L544">
            <v>361.92</v>
          </cell>
          <cell r="M544" t="str">
            <v>650-6180-10</v>
          </cell>
          <cell r="N544">
            <v>336.9</v>
          </cell>
          <cell r="O544" t="str">
            <v>660-6170-10</v>
          </cell>
          <cell r="P544">
            <v>11916.04</v>
          </cell>
          <cell r="Q544" t="str">
            <v>650-6050-10</v>
          </cell>
          <cell r="R544">
            <v>61.28</v>
          </cell>
          <cell r="S544" t="str">
            <v>650-6903-10</v>
          </cell>
          <cell r="T544">
            <v>-268.68</v>
          </cell>
          <cell r="U544" t="str">
            <v>660-6120-10</v>
          </cell>
          <cell r="V544">
            <v>7675.38</v>
          </cell>
          <cell r="W544" t="str">
            <v>610-6285-10</v>
          </cell>
          <cell r="X544">
            <v>41.46</v>
          </cell>
        </row>
        <row r="545">
          <cell r="A545" t="str">
            <v>660-6220-10</v>
          </cell>
          <cell r="B545">
            <v>6297</v>
          </cell>
          <cell r="C545" t="str">
            <v>650-6690-10</v>
          </cell>
          <cell r="D545">
            <v>39.75</v>
          </cell>
          <cell r="E545" t="str">
            <v>660-6020-10</v>
          </cell>
          <cell r="F545">
            <v>132452.95000000001</v>
          </cell>
          <cell r="G545" t="str">
            <v>650-6700-10</v>
          </cell>
          <cell r="H545">
            <v>142.66</v>
          </cell>
          <cell r="I545" t="str">
            <v>650-6030-10</v>
          </cell>
          <cell r="J545">
            <v>134.12</v>
          </cell>
          <cell r="K545" t="str">
            <v>650-6220-10</v>
          </cell>
          <cell r="L545">
            <v>1236</v>
          </cell>
          <cell r="M545" t="str">
            <v>650-6190-10</v>
          </cell>
          <cell r="N545">
            <v>174.5</v>
          </cell>
          <cell r="O545" t="str">
            <v>660-6180-10</v>
          </cell>
          <cell r="P545">
            <v>3504.47</v>
          </cell>
          <cell r="Q545" t="str">
            <v>650-6070-10</v>
          </cell>
          <cell r="R545">
            <v>1719.04</v>
          </cell>
          <cell r="S545" t="str">
            <v>655-6905-10</v>
          </cell>
          <cell r="T545">
            <v>-1133</v>
          </cell>
          <cell r="U545" t="str">
            <v>660-6122-10</v>
          </cell>
          <cell r="V545">
            <v>383.56</v>
          </cell>
          <cell r="W545" t="str">
            <v>610-6310-10</v>
          </cell>
          <cell r="X545">
            <v>4760.0600000000004</v>
          </cell>
        </row>
        <row r="546">
          <cell r="A546" t="str">
            <v>660-6240-10</v>
          </cell>
          <cell r="B546">
            <v>3373.03</v>
          </cell>
          <cell r="C546" t="str">
            <v>650-6700-10</v>
          </cell>
          <cell r="D546">
            <v>113.47</v>
          </cell>
          <cell r="E546" t="str">
            <v>660-6030-10</v>
          </cell>
          <cell r="F546">
            <v>19125.240000000002</v>
          </cell>
          <cell r="G546" t="str">
            <v>650-6820-10</v>
          </cell>
          <cell r="H546">
            <v>939.6</v>
          </cell>
          <cell r="I546" t="str">
            <v>650-6050-10</v>
          </cell>
          <cell r="J546">
            <v>250</v>
          </cell>
          <cell r="K546" t="str">
            <v>650-6250-10</v>
          </cell>
          <cell r="L546">
            <v>191.65</v>
          </cell>
          <cell r="M546" t="str">
            <v>650-6200-10</v>
          </cell>
          <cell r="N546">
            <v>811.2</v>
          </cell>
          <cell r="O546" t="str">
            <v>660-6190-10</v>
          </cell>
          <cell r="P546">
            <v>1815.12</v>
          </cell>
          <cell r="Q546" t="str">
            <v>650-6120-10</v>
          </cell>
          <cell r="R546">
            <v>576</v>
          </cell>
          <cell r="S546" t="str">
            <v>660-4720-10</v>
          </cell>
          <cell r="T546">
            <v>-100416</v>
          </cell>
          <cell r="U546" t="str">
            <v>660-6130-10</v>
          </cell>
          <cell r="V546">
            <v>3123.31</v>
          </cell>
          <cell r="W546" t="str">
            <v>610-6360-10</v>
          </cell>
          <cell r="X546">
            <v>5245.44</v>
          </cell>
        </row>
        <row r="547">
          <cell r="A547" t="str">
            <v>660-6250-10</v>
          </cell>
          <cell r="B547">
            <v>665.19</v>
          </cell>
          <cell r="C547" t="str">
            <v>650-6901-10</v>
          </cell>
          <cell r="D547">
            <v>0</v>
          </cell>
          <cell r="E547" t="str">
            <v>660-6050-10</v>
          </cell>
          <cell r="F547">
            <v>15210.23</v>
          </cell>
          <cell r="G547" t="str">
            <v>650-6900-10</v>
          </cell>
          <cell r="H547">
            <v>892.2</v>
          </cell>
          <cell r="I547" t="str">
            <v>650-6070-10</v>
          </cell>
          <cell r="J547">
            <v>1053.44</v>
          </cell>
          <cell r="K547" t="str">
            <v>650-6490-10</v>
          </cell>
          <cell r="L547">
            <v>7</v>
          </cell>
          <cell r="M547" t="str">
            <v>650-6210-10</v>
          </cell>
          <cell r="N547">
            <v>367.35</v>
          </cell>
          <cell r="O547" t="str">
            <v>660-6200-10</v>
          </cell>
          <cell r="P547">
            <v>1333.13</v>
          </cell>
          <cell r="Q547" t="str">
            <v>650-6170-10</v>
          </cell>
          <cell r="R547">
            <v>1243.6600000000001</v>
          </cell>
          <cell r="S547" t="str">
            <v>660-4800-10</v>
          </cell>
          <cell r="T547">
            <v>-3905.23</v>
          </cell>
          <cell r="U547" t="str">
            <v>660-6170-10</v>
          </cell>
          <cell r="V547">
            <v>12425.62</v>
          </cell>
          <cell r="W547" t="str">
            <v>610-6370-10</v>
          </cell>
          <cell r="X547">
            <v>749.38</v>
          </cell>
        </row>
        <row r="548">
          <cell r="A548" t="str">
            <v>660-6260-10</v>
          </cell>
          <cell r="B548">
            <v>682</v>
          </cell>
          <cell r="C548" t="str">
            <v>655-6220-10</v>
          </cell>
          <cell r="D548">
            <v>177</v>
          </cell>
          <cell r="E548" t="str">
            <v>660-6070-10</v>
          </cell>
          <cell r="F548">
            <v>15483.64</v>
          </cell>
          <cell r="G548" t="str">
            <v>650-6901-10</v>
          </cell>
          <cell r="H548">
            <v>-262.12</v>
          </cell>
          <cell r="I548" t="str">
            <v>650-6120-10</v>
          </cell>
          <cell r="J548">
            <v>48</v>
          </cell>
          <cell r="K548" t="str">
            <v>650-6690-10</v>
          </cell>
          <cell r="L548">
            <v>38.61</v>
          </cell>
          <cell r="M548" t="str">
            <v>650-6220-10</v>
          </cell>
          <cell r="N548">
            <v>681</v>
          </cell>
          <cell r="O548" t="str">
            <v>660-6210-10</v>
          </cell>
          <cell r="P548">
            <v>505.03</v>
          </cell>
          <cell r="Q548" t="str">
            <v>650-6180-10</v>
          </cell>
          <cell r="R548">
            <v>332.01</v>
          </cell>
          <cell r="S548" t="str">
            <v>660-4810-10</v>
          </cell>
          <cell r="T548">
            <v>3905.23</v>
          </cell>
          <cell r="U548" t="str">
            <v>660-6180-10</v>
          </cell>
          <cell r="V548">
            <v>3997</v>
          </cell>
          <cell r="W548" t="str">
            <v>610-6390-10</v>
          </cell>
          <cell r="X548">
            <v>434.75</v>
          </cell>
        </row>
        <row r="549">
          <cell r="A549" t="str">
            <v>660-6270-10</v>
          </cell>
          <cell r="B549">
            <v>6914.42</v>
          </cell>
          <cell r="C549" t="str">
            <v>655-6905-10</v>
          </cell>
          <cell r="D549">
            <v>1868</v>
          </cell>
          <cell r="E549" t="str">
            <v>660-6120-10</v>
          </cell>
          <cell r="F549">
            <v>12910.55</v>
          </cell>
          <cell r="G549" t="str">
            <v>650-6903-10</v>
          </cell>
          <cell r="H549">
            <v>-332.8</v>
          </cell>
          <cell r="I549" t="str">
            <v>650-6170-10</v>
          </cell>
          <cell r="J549">
            <v>1187.1300000000001</v>
          </cell>
          <cell r="K549" t="str">
            <v>650-6700-10</v>
          </cell>
          <cell r="L549">
            <v>115.15</v>
          </cell>
          <cell r="M549" t="str">
            <v>650-6690-10</v>
          </cell>
          <cell r="N549">
            <v>38.14</v>
          </cell>
          <cell r="O549" t="str">
            <v>660-6220-10</v>
          </cell>
          <cell r="P549">
            <v>8966</v>
          </cell>
          <cell r="Q549" t="str">
            <v>650-6190-10</v>
          </cell>
          <cell r="R549">
            <v>171.96</v>
          </cell>
          <cell r="S549" t="str">
            <v>660-6020-10</v>
          </cell>
          <cell r="T549">
            <v>158135.82</v>
          </cell>
          <cell r="U549" t="str">
            <v>660-6190-10</v>
          </cell>
          <cell r="V549">
            <v>723.84</v>
          </cell>
          <cell r="W549" t="str">
            <v>610-6460-10</v>
          </cell>
          <cell r="X549">
            <v>1274</v>
          </cell>
        </row>
        <row r="550">
          <cell r="A550" t="str">
            <v>660-6280-10</v>
          </cell>
          <cell r="B550">
            <v>2200</v>
          </cell>
          <cell r="C550" t="str">
            <v>660-4720-10</v>
          </cell>
          <cell r="D550">
            <v>-36334.5</v>
          </cell>
          <cell r="E550" t="str">
            <v>660-6122-10</v>
          </cell>
          <cell r="F550">
            <v>2725.08</v>
          </cell>
          <cell r="G550" t="str">
            <v>655-6220-10</v>
          </cell>
          <cell r="H550">
            <v>395</v>
          </cell>
          <cell r="I550" t="str">
            <v>650-6180-10</v>
          </cell>
          <cell r="J550">
            <v>315.83999999999997</v>
          </cell>
          <cell r="K550" t="str">
            <v>650-6900-10</v>
          </cell>
          <cell r="L550">
            <v>1689</v>
          </cell>
          <cell r="M550" t="str">
            <v>650-6700-10</v>
          </cell>
          <cell r="N550">
            <v>107.15</v>
          </cell>
          <cell r="O550" t="str">
            <v>660-6240-10</v>
          </cell>
          <cell r="P550">
            <v>354.48</v>
          </cell>
          <cell r="Q550" t="str">
            <v>650-6200-10</v>
          </cell>
          <cell r="R550">
            <v>66.510000000000005</v>
          </cell>
          <cell r="S550" t="str">
            <v>660-6030-10</v>
          </cell>
          <cell r="T550">
            <v>46596.160000000003</v>
          </cell>
          <cell r="U550" t="str">
            <v>660-6220-10</v>
          </cell>
          <cell r="V550">
            <v>12578</v>
          </cell>
          <cell r="W550" t="str">
            <v>610-6470-10</v>
          </cell>
          <cell r="X550">
            <v>5139.84</v>
          </cell>
        </row>
        <row r="551">
          <cell r="A551" t="str">
            <v>660-6285-10</v>
          </cell>
          <cell r="B551">
            <v>528.34</v>
          </cell>
          <cell r="C551" t="str">
            <v>660-4800-10</v>
          </cell>
          <cell r="D551">
            <v>-125715.73</v>
          </cell>
          <cell r="E551" t="str">
            <v>660-6130-10</v>
          </cell>
          <cell r="F551">
            <v>3117.42</v>
          </cell>
          <cell r="G551" t="str">
            <v>655-6905-10</v>
          </cell>
          <cell r="H551">
            <v>-1868</v>
          </cell>
          <cell r="I551" t="str">
            <v>650-6190-10</v>
          </cell>
          <cell r="J551">
            <v>163.6</v>
          </cell>
          <cell r="K551" t="str">
            <v>650-6901-10</v>
          </cell>
          <cell r="L551">
            <v>0</v>
          </cell>
          <cell r="M551" t="str">
            <v>650-6900-10</v>
          </cell>
          <cell r="N551">
            <v>165.98</v>
          </cell>
          <cell r="O551" t="str">
            <v>660-6250-10</v>
          </cell>
          <cell r="P551">
            <v>331.56</v>
          </cell>
          <cell r="Q551" t="str">
            <v>650-6210-10</v>
          </cell>
          <cell r="R551">
            <v>-6.67</v>
          </cell>
          <cell r="S551" t="str">
            <v>660-6040-10</v>
          </cell>
          <cell r="T551">
            <v>-531.42999999999995</v>
          </cell>
          <cell r="U551" t="str">
            <v>660-6225-10</v>
          </cell>
          <cell r="V551">
            <v>20</v>
          </cell>
          <cell r="W551" t="str">
            <v>610-6480-10</v>
          </cell>
          <cell r="X551">
            <v>1245.6500000000001</v>
          </cell>
        </row>
        <row r="552">
          <cell r="A552" t="str">
            <v>660-6290-10</v>
          </cell>
          <cell r="B552">
            <v>21556.66</v>
          </cell>
          <cell r="C552" t="str">
            <v>660-4810-10</v>
          </cell>
          <cell r="D552">
            <v>123203.99</v>
          </cell>
          <cell r="E552" t="str">
            <v>660-6170-10</v>
          </cell>
          <cell r="F552">
            <v>12699.04</v>
          </cell>
          <cell r="G552" t="str">
            <v>660-4720-10</v>
          </cell>
          <cell r="H552">
            <v>-43598.5</v>
          </cell>
          <cell r="I552" t="str">
            <v>650-6200-10</v>
          </cell>
          <cell r="J552">
            <v>759.77</v>
          </cell>
          <cell r="K552" t="str">
            <v>650-6903-10</v>
          </cell>
          <cell r="L552">
            <v>-384</v>
          </cell>
          <cell r="M552" t="str">
            <v>650-6901-10</v>
          </cell>
          <cell r="N552">
            <v>-134.12</v>
          </cell>
          <cell r="O552" t="str">
            <v>660-6260-10</v>
          </cell>
          <cell r="P552">
            <v>2637.31</v>
          </cell>
          <cell r="Q552" t="str">
            <v>650-6220-10</v>
          </cell>
          <cell r="R552">
            <v>4244</v>
          </cell>
          <cell r="S552" t="str">
            <v>660-6050-10</v>
          </cell>
          <cell r="T552">
            <v>25257.79</v>
          </cell>
          <cell r="U552" t="str">
            <v>660-6240-10</v>
          </cell>
          <cell r="V552">
            <v>-3574.76</v>
          </cell>
          <cell r="W552" t="str">
            <v>610-6650-10</v>
          </cell>
          <cell r="X552">
            <v>64.08</v>
          </cell>
        </row>
        <row r="553">
          <cell r="A553" t="str">
            <v>660-6310-10</v>
          </cell>
          <cell r="B553">
            <v>222.21</v>
          </cell>
          <cell r="C553" t="str">
            <v>660-6020-10</v>
          </cell>
          <cell r="D553">
            <v>130534.48</v>
          </cell>
          <cell r="E553" t="str">
            <v>660-6180-10</v>
          </cell>
          <cell r="F553">
            <v>3473.9</v>
          </cell>
          <cell r="G553" t="str">
            <v>660-4800-10</v>
          </cell>
          <cell r="H553">
            <v>-392873.34</v>
          </cell>
          <cell r="I553" t="str">
            <v>650-6210-10</v>
          </cell>
          <cell r="J553">
            <v>346.91</v>
          </cell>
          <cell r="K553" t="str">
            <v>655-6220-10</v>
          </cell>
          <cell r="L553">
            <v>573</v>
          </cell>
          <cell r="M553" t="str">
            <v>650-6903-10</v>
          </cell>
          <cell r="N553">
            <v>0</v>
          </cell>
          <cell r="O553" t="str">
            <v>660-6270-10</v>
          </cell>
          <cell r="P553">
            <v>4115.41</v>
          </cell>
          <cell r="Q553" t="str">
            <v>650-6250-10</v>
          </cell>
          <cell r="R553">
            <v>50</v>
          </cell>
          <cell r="S553" t="str">
            <v>660-6070-10</v>
          </cell>
          <cell r="T553">
            <v>14811.53</v>
          </cell>
          <cell r="U553" t="str">
            <v>660-6250-10</v>
          </cell>
          <cell r="V553">
            <v>557.82000000000005</v>
          </cell>
          <cell r="W553" t="str">
            <v>610-6690-10</v>
          </cell>
          <cell r="X553">
            <v>775.43</v>
          </cell>
        </row>
        <row r="554">
          <cell r="A554" t="str">
            <v>660-6330-10</v>
          </cell>
          <cell r="B554">
            <v>5323.07</v>
          </cell>
          <cell r="C554" t="str">
            <v>660-6030-10</v>
          </cell>
          <cell r="D554">
            <v>14273.24</v>
          </cell>
          <cell r="E554" t="str">
            <v>660-6190-10</v>
          </cell>
          <cell r="F554">
            <v>1799.31</v>
          </cell>
          <cell r="G554" t="str">
            <v>660-4810-10</v>
          </cell>
          <cell r="H554">
            <v>296897.68</v>
          </cell>
          <cell r="I554" t="str">
            <v>650-6220-10</v>
          </cell>
          <cell r="J554">
            <v>1014</v>
          </cell>
          <cell r="K554" t="str">
            <v>655-6905-10</v>
          </cell>
          <cell r="L554">
            <v>2542</v>
          </cell>
          <cell r="M554" t="str">
            <v>655-6220-10</v>
          </cell>
          <cell r="N554">
            <v>316</v>
          </cell>
          <cell r="O554" t="str">
            <v>660-6280-10</v>
          </cell>
          <cell r="P554">
            <v>2096.7600000000002</v>
          </cell>
          <cell r="Q554" t="str">
            <v>650-6260-10</v>
          </cell>
          <cell r="R554">
            <v>420.11</v>
          </cell>
          <cell r="S554" t="str">
            <v>660-6120-10</v>
          </cell>
          <cell r="T554">
            <v>2031.05</v>
          </cell>
          <cell r="U554" t="str">
            <v>660-6260-10</v>
          </cell>
          <cell r="V554">
            <v>1608.13</v>
          </cell>
          <cell r="W554" t="str">
            <v>610-6700-10</v>
          </cell>
          <cell r="X554">
            <v>3388.58</v>
          </cell>
        </row>
        <row r="555">
          <cell r="A555" t="str">
            <v>660-6450-10</v>
          </cell>
          <cell r="B555">
            <v>3523.33</v>
          </cell>
          <cell r="C555" t="str">
            <v>660-6050-10</v>
          </cell>
          <cell r="D555">
            <v>5476.56</v>
          </cell>
          <cell r="E555" t="str">
            <v>660-6200-10</v>
          </cell>
          <cell r="F555">
            <v>8428.58</v>
          </cell>
          <cell r="G555" t="str">
            <v>660-6020-10</v>
          </cell>
          <cell r="H555">
            <v>134540.10999999999</v>
          </cell>
          <cell r="I555" t="str">
            <v>650-6310-10</v>
          </cell>
          <cell r="J555">
            <v>1357.39</v>
          </cell>
          <cell r="K555" t="str">
            <v>660-4720-10</v>
          </cell>
          <cell r="L555">
            <v>-36694.5</v>
          </cell>
          <cell r="M555" t="str">
            <v>655-6905-10</v>
          </cell>
          <cell r="N555">
            <v>-1133</v>
          </cell>
          <cell r="O555" t="str">
            <v>660-6285-10</v>
          </cell>
          <cell r="P555">
            <v>528.34</v>
          </cell>
          <cell r="Q555" t="str">
            <v>650-6700-10</v>
          </cell>
          <cell r="R555">
            <v>181.28</v>
          </cell>
          <cell r="S555" t="str">
            <v>660-6122-10</v>
          </cell>
          <cell r="T555">
            <v>1691.93</v>
          </cell>
          <cell r="U555" t="str">
            <v>660-6270-10</v>
          </cell>
          <cell r="V555">
            <v>7114.81</v>
          </cell>
          <cell r="W555" t="str">
            <v>610-6900-10</v>
          </cell>
          <cell r="X555">
            <v>10248.67</v>
          </cell>
        </row>
        <row r="556">
          <cell r="A556" t="str">
            <v>660-6460-10</v>
          </cell>
          <cell r="B556">
            <v>676.81</v>
          </cell>
          <cell r="C556" t="str">
            <v>660-6070-10</v>
          </cell>
          <cell r="D556">
            <v>4081.12</v>
          </cell>
          <cell r="E556" t="str">
            <v>660-6210-10</v>
          </cell>
          <cell r="F556">
            <v>3815.5</v>
          </cell>
          <cell r="G556" t="str">
            <v>660-6030-10</v>
          </cell>
          <cell r="H556">
            <v>19739.099999999999</v>
          </cell>
          <cell r="I556" t="str">
            <v>650-6330-10</v>
          </cell>
          <cell r="J556">
            <v>106</v>
          </cell>
          <cell r="K556" t="str">
            <v>660-4800-10</v>
          </cell>
          <cell r="L556">
            <v>-20139.650000000001</v>
          </cell>
          <cell r="M556" t="str">
            <v>660-4720-10</v>
          </cell>
          <cell r="N556">
            <v>-39149</v>
          </cell>
          <cell r="O556" t="str">
            <v>660-6290-10</v>
          </cell>
          <cell r="P556">
            <v>20614.310000000001</v>
          </cell>
          <cell r="Q556" t="str">
            <v>650-6900-10</v>
          </cell>
          <cell r="R556">
            <v>585.57000000000005</v>
          </cell>
          <cell r="S556" t="str">
            <v>660-6130-10</v>
          </cell>
          <cell r="T556">
            <v>3107.27</v>
          </cell>
          <cell r="U556" t="str">
            <v>660-6280-10</v>
          </cell>
          <cell r="V556">
            <v>2096.7600000000002</v>
          </cell>
          <cell r="W556" t="str">
            <v>610-6901-10</v>
          </cell>
          <cell r="X556">
            <v>-6988.86</v>
          </cell>
        </row>
        <row r="557">
          <cell r="A557" t="str">
            <v>660-6490-10</v>
          </cell>
          <cell r="B557">
            <v>164.8</v>
          </cell>
          <cell r="C557" t="str">
            <v>660-6120-10</v>
          </cell>
          <cell r="D557">
            <v>10969.61</v>
          </cell>
          <cell r="E557" t="str">
            <v>660-6220-10</v>
          </cell>
          <cell r="F557">
            <v>10856</v>
          </cell>
          <cell r="G557" t="str">
            <v>660-6050-10</v>
          </cell>
          <cell r="H557">
            <v>20006.759999999998</v>
          </cell>
          <cell r="I557" t="str">
            <v>650-6342-10</v>
          </cell>
          <cell r="J557">
            <v>104</v>
          </cell>
          <cell r="K557" t="str">
            <v>660-4810-10</v>
          </cell>
          <cell r="L557">
            <v>17889.919999999998</v>
          </cell>
          <cell r="M557" t="str">
            <v>660-4800-10</v>
          </cell>
          <cell r="N557">
            <v>-115488.52</v>
          </cell>
          <cell r="O557" t="str">
            <v>660-6310-10</v>
          </cell>
          <cell r="P557">
            <v>436.83</v>
          </cell>
          <cell r="Q557" t="str">
            <v>650-6901-10</v>
          </cell>
          <cell r="R557">
            <v>0</v>
          </cell>
          <cell r="S557" t="str">
            <v>660-6170-10</v>
          </cell>
          <cell r="T557">
            <v>13860.05</v>
          </cell>
          <cell r="U557" t="str">
            <v>660-6285-10</v>
          </cell>
          <cell r="V557">
            <v>528.26</v>
          </cell>
          <cell r="W557" t="str">
            <v>610-6902-10</v>
          </cell>
          <cell r="X557">
            <v>-4379.5200000000004</v>
          </cell>
        </row>
        <row r="558">
          <cell r="A558" t="str">
            <v>660-6650-10</v>
          </cell>
          <cell r="B558">
            <v>169.06</v>
          </cell>
          <cell r="C558" t="str">
            <v>660-6122-10</v>
          </cell>
          <cell r="D558">
            <v>721.76</v>
          </cell>
          <cell r="E558" t="str">
            <v>660-6230-10</v>
          </cell>
          <cell r="F558">
            <v>40</v>
          </cell>
          <cell r="G558" t="str">
            <v>660-6070-10</v>
          </cell>
          <cell r="H558">
            <v>8393.36</v>
          </cell>
          <cell r="I558" t="str">
            <v>650-6690-10</v>
          </cell>
          <cell r="J558">
            <v>45.99</v>
          </cell>
          <cell r="K558" t="str">
            <v>660-6020-10</v>
          </cell>
          <cell r="L558">
            <v>135128.46</v>
          </cell>
          <cell r="M558" t="str">
            <v>660-4810-10</v>
          </cell>
          <cell r="N558">
            <v>109531.88</v>
          </cell>
          <cell r="O558" t="str">
            <v>660-6330-10</v>
          </cell>
          <cell r="P558">
            <v>3670.18</v>
          </cell>
          <cell r="Q558" t="str">
            <v>650-6903-10</v>
          </cell>
          <cell r="R558">
            <v>-128</v>
          </cell>
          <cell r="S558" t="str">
            <v>660-6180-10</v>
          </cell>
          <cell r="T558">
            <v>4505.38</v>
          </cell>
          <cell r="U558" t="str">
            <v>660-6290-10</v>
          </cell>
          <cell r="V558">
            <v>22157.200000000001</v>
          </cell>
          <cell r="W558" t="str">
            <v>610-6903-10</v>
          </cell>
          <cell r="X558">
            <v>0</v>
          </cell>
        </row>
        <row r="559">
          <cell r="A559" t="str">
            <v>660-6700-10</v>
          </cell>
          <cell r="B559">
            <v>53.95</v>
          </cell>
          <cell r="C559" t="str">
            <v>660-6130-10</v>
          </cell>
          <cell r="D559">
            <v>2756.7</v>
          </cell>
          <cell r="E559" t="str">
            <v>660-6240-10</v>
          </cell>
          <cell r="F559">
            <v>10160.209999999999</v>
          </cell>
          <cell r="G559" t="str">
            <v>660-6120-10</v>
          </cell>
          <cell r="H559">
            <v>10638.7</v>
          </cell>
          <cell r="I559" t="str">
            <v>650-6700-10</v>
          </cell>
          <cell r="J559">
            <v>114.5</v>
          </cell>
          <cell r="K559" t="str">
            <v>660-6030-10</v>
          </cell>
          <cell r="L559">
            <v>38317.94</v>
          </cell>
          <cell r="M559" t="str">
            <v>660-6020-10</v>
          </cell>
          <cell r="N559">
            <v>125889.2</v>
          </cell>
          <cell r="O559" t="str">
            <v>660-6450-10</v>
          </cell>
          <cell r="P559">
            <v>3523.33</v>
          </cell>
          <cell r="Q559" t="str">
            <v>655-6220-10</v>
          </cell>
          <cell r="R559">
            <v>-3085</v>
          </cell>
          <cell r="S559" t="str">
            <v>660-6190-10</v>
          </cell>
          <cell r="T559">
            <v>1973.51</v>
          </cell>
          <cell r="U559" t="str">
            <v>660-6310-10</v>
          </cell>
          <cell r="V559">
            <v>30</v>
          </cell>
          <cell r="W559" t="str">
            <v>610-6904-10</v>
          </cell>
          <cell r="X559">
            <v>0</v>
          </cell>
        </row>
        <row r="560">
          <cell r="A560" t="str">
            <v>660-6900-10</v>
          </cell>
          <cell r="B560">
            <v>84072.28</v>
          </cell>
          <cell r="C560" t="str">
            <v>660-6170-10</v>
          </cell>
          <cell r="D560">
            <v>11343.75</v>
          </cell>
          <cell r="E560" t="str">
            <v>660-6250-10</v>
          </cell>
          <cell r="F560">
            <v>230.3</v>
          </cell>
          <cell r="G560" t="str">
            <v>660-6122-10</v>
          </cell>
          <cell r="H560">
            <v>374.76</v>
          </cell>
          <cell r="I560" t="str">
            <v>650-6900-10</v>
          </cell>
          <cell r="J560">
            <v>517.9</v>
          </cell>
          <cell r="K560" t="str">
            <v>660-6040-10</v>
          </cell>
          <cell r="L560">
            <v>5532.62</v>
          </cell>
          <cell r="M560" t="str">
            <v>660-6030-10</v>
          </cell>
          <cell r="N560">
            <v>30846.34</v>
          </cell>
          <cell r="O560" t="str">
            <v>660-6460-10</v>
          </cell>
          <cell r="P560">
            <v>19.420000000000002</v>
          </cell>
          <cell r="Q560" t="str">
            <v>655-6905-10</v>
          </cell>
          <cell r="R560">
            <v>-1133</v>
          </cell>
          <cell r="S560" t="str">
            <v>660-6200-10</v>
          </cell>
          <cell r="T560">
            <v>-26.31</v>
          </cell>
          <cell r="U560" t="str">
            <v>660-6330-10</v>
          </cell>
          <cell r="V560">
            <v>4025.07</v>
          </cell>
          <cell r="W560" t="str">
            <v>610-6905-10</v>
          </cell>
          <cell r="X560">
            <v>-3026</v>
          </cell>
        </row>
        <row r="561">
          <cell r="A561" t="str">
            <v>660-6901-10</v>
          </cell>
          <cell r="B561">
            <v>-83477.25</v>
          </cell>
          <cell r="C561" t="str">
            <v>660-6180-10</v>
          </cell>
          <cell r="D561">
            <v>3106.9</v>
          </cell>
          <cell r="E561" t="str">
            <v>660-6260-10</v>
          </cell>
          <cell r="F561">
            <v>934.12</v>
          </cell>
          <cell r="G561" t="str">
            <v>660-6130-10</v>
          </cell>
          <cell r="H561">
            <v>2861.73</v>
          </cell>
          <cell r="I561" t="str">
            <v>650-6901-10</v>
          </cell>
          <cell r="J561">
            <v>-134.12</v>
          </cell>
          <cell r="K561" t="str">
            <v>660-6050-10</v>
          </cell>
          <cell r="L561">
            <v>24468.42</v>
          </cell>
          <cell r="M561" t="str">
            <v>660-6040-10</v>
          </cell>
          <cell r="N561">
            <v>5590.31</v>
          </cell>
          <cell r="O561" t="str">
            <v>660-6650-10</v>
          </cell>
          <cell r="P561">
            <v>118.33</v>
          </cell>
          <cell r="Q561" t="str">
            <v>660-4720-10</v>
          </cell>
          <cell r="R561">
            <v>-40420.5</v>
          </cell>
          <cell r="S561" t="str">
            <v>660-6210-10</v>
          </cell>
          <cell r="T561">
            <v>-12.87</v>
          </cell>
          <cell r="U561" t="str">
            <v>660-6450-10</v>
          </cell>
          <cell r="V561">
            <v>3573.92</v>
          </cell>
          <cell r="W561" t="str">
            <v>620-6010-10</v>
          </cell>
          <cell r="X561">
            <v>3126.66</v>
          </cell>
        </row>
        <row r="562">
          <cell r="A562" t="str">
            <v>660-6902-10</v>
          </cell>
          <cell r="B562">
            <v>-62077.85</v>
          </cell>
          <cell r="C562" t="str">
            <v>660-6190-10</v>
          </cell>
          <cell r="D562">
            <v>1609.23</v>
          </cell>
          <cell r="E562" t="str">
            <v>660-6270-10</v>
          </cell>
          <cell r="F562">
            <v>8199.8700000000008</v>
          </cell>
          <cell r="G562" t="str">
            <v>660-6170-10</v>
          </cell>
          <cell r="H562">
            <v>11907.19</v>
          </cell>
          <cell r="I562" t="str">
            <v>650-6903-10</v>
          </cell>
          <cell r="J562">
            <v>0</v>
          </cell>
          <cell r="K562" t="str">
            <v>660-6070-10</v>
          </cell>
          <cell r="L562">
            <v>12410.84</v>
          </cell>
          <cell r="M562" t="str">
            <v>660-6050-10</v>
          </cell>
          <cell r="N562">
            <v>22412.47</v>
          </cell>
          <cell r="O562" t="str">
            <v>660-6700-10</v>
          </cell>
          <cell r="P562">
            <v>1064.6500000000001</v>
          </cell>
          <cell r="Q562" t="str">
            <v>660-4800-10</v>
          </cell>
          <cell r="R562">
            <v>-9714.0400000000009</v>
          </cell>
          <cell r="S562" t="str">
            <v>660-6220-10</v>
          </cell>
          <cell r="T562">
            <v>8274</v>
          </cell>
          <cell r="U562" t="str">
            <v>660-6460-10</v>
          </cell>
          <cell r="V562">
            <v>2167.1799999999998</v>
          </cell>
          <cell r="W562" t="str">
            <v>620-6170-10</v>
          </cell>
          <cell r="X562">
            <v>283.31</v>
          </cell>
        </row>
        <row r="563">
          <cell r="A563" t="str">
            <v>660-6903-10</v>
          </cell>
          <cell r="B563">
            <v>-92121.88</v>
          </cell>
          <cell r="C563" t="str">
            <v>660-6200-10</v>
          </cell>
          <cell r="D563">
            <v>7540.33</v>
          </cell>
          <cell r="E563" t="str">
            <v>660-6280-10</v>
          </cell>
          <cell r="F563">
            <v>2096.75</v>
          </cell>
          <cell r="G563" t="str">
            <v>660-6180-10</v>
          </cell>
          <cell r="H563">
            <v>3343</v>
          </cell>
          <cell r="I563" t="str">
            <v>655-6220-10</v>
          </cell>
          <cell r="J563">
            <v>470</v>
          </cell>
          <cell r="K563" t="str">
            <v>660-6120-10</v>
          </cell>
          <cell r="L563">
            <v>4664.76</v>
          </cell>
          <cell r="M563" t="str">
            <v>660-6070-10</v>
          </cell>
          <cell r="N563">
            <v>20056.98</v>
          </cell>
          <cell r="O563" t="str">
            <v>660-6900-10</v>
          </cell>
          <cell r="P563">
            <v>95203.76</v>
          </cell>
          <cell r="Q563" t="str">
            <v>660-4810-10</v>
          </cell>
          <cell r="R563">
            <v>9891.6</v>
          </cell>
          <cell r="S563" t="str">
            <v>660-6240-10</v>
          </cell>
          <cell r="T563">
            <v>-13073.37</v>
          </cell>
          <cell r="U563" t="str">
            <v>660-6490-10</v>
          </cell>
          <cell r="V563">
            <v>54.2</v>
          </cell>
          <cell r="W563" t="str">
            <v>620-6180-10</v>
          </cell>
          <cell r="X563">
            <v>60.98</v>
          </cell>
        </row>
        <row r="564">
          <cell r="A564" t="str">
            <v>660-6904-10</v>
          </cell>
          <cell r="B564">
            <v>-72906.2</v>
          </cell>
          <cell r="C564" t="str">
            <v>660-6210-10</v>
          </cell>
          <cell r="D564">
            <v>3412.43</v>
          </cell>
          <cell r="E564" t="str">
            <v>660-6285-10</v>
          </cell>
          <cell r="F564">
            <v>528.34</v>
          </cell>
          <cell r="G564" t="str">
            <v>660-6190-10</v>
          </cell>
          <cell r="H564">
            <v>1731.51</v>
          </cell>
          <cell r="I564" t="str">
            <v>655-6905-10</v>
          </cell>
          <cell r="J564">
            <v>-1868</v>
          </cell>
          <cell r="K564" t="str">
            <v>660-6122-10</v>
          </cell>
          <cell r="L564">
            <v>1892.65</v>
          </cell>
          <cell r="M564" t="str">
            <v>660-6120-10</v>
          </cell>
          <cell r="N564">
            <v>4293.5200000000004</v>
          </cell>
          <cell r="O564" t="str">
            <v>660-6901-10</v>
          </cell>
          <cell r="P564">
            <v>-68759.429999999993</v>
          </cell>
          <cell r="Q564" t="str">
            <v>660-6020-10</v>
          </cell>
          <cell r="R564">
            <v>132249.21</v>
          </cell>
          <cell r="S564" t="str">
            <v>660-6250-10</v>
          </cell>
          <cell r="T564">
            <v>160.74</v>
          </cell>
          <cell r="U564" t="str">
            <v>660-6600-10</v>
          </cell>
          <cell r="V564">
            <v>57.44</v>
          </cell>
          <cell r="W564" t="str">
            <v>620-6190-10</v>
          </cell>
          <cell r="X564">
            <v>12.73</v>
          </cell>
        </row>
        <row r="565">
          <cell r="A565" t="str">
            <v>660-6905-10</v>
          </cell>
          <cell r="B565">
            <v>-1151.04</v>
          </cell>
          <cell r="C565" t="str">
            <v>660-6220-10</v>
          </cell>
          <cell r="D565">
            <v>4008</v>
          </cell>
          <cell r="E565" t="str">
            <v>660-6290-10</v>
          </cell>
          <cell r="F565">
            <v>21679.51</v>
          </cell>
          <cell r="G565" t="str">
            <v>660-6200-10</v>
          </cell>
          <cell r="H565">
            <v>8119.62</v>
          </cell>
          <cell r="I565" t="str">
            <v>660-4720-10</v>
          </cell>
          <cell r="J565">
            <v>-38187.5</v>
          </cell>
          <cell r="K565" t="str">
            <v>660-6130-10</v>
          </cell>
          <cell r="L565">
            <v>3027.78</v>
          </cell>
          <cell r="M565" t="str">
            <v>660-6122-10</v>
          </cell>
          <cell r="N565">
            <v>515.86</v>
          </cell>
          <cell r="O565" t="str">
            <v>660-6902-10</v>
          </cell>
          <cell r="P565">
            <v>-61309.59</v>
          </cell>
          <cell r="Q565" t="str">
            <v>660-6030-10</v>
          </cell>
          <cell r="R565">
            <v>26438.31</v>
          </cell>
          <cell r="S565" t="str">
            <v>660-6260-10</v>
          </cell>
          <cell r="T565">
            <v>2979.22</v>
          </cell>
          <cell r="U565" t="str">
            <v>660-6620-10</v>
          </cell>
          <cell r="V565">
            <v>29.34</v>
          </cell>
          <cell r="W565" t="str">
            <v>620-6200-10</v>
          </cell>
          <cell r="X565">
            <v>58.92</v>
          </cell>
        </row>
        <row r="566">
          <cell r="A566" t="str">
            <v>675-6250-10</v>
          </cell>
          <cell r="B566">
            <v>2870.28</v>
          </cell>
          <cell r="C566" t="str">
            <v>660-6240-10</v>
          </cell>
          <cell r="D566">
            <v>-8562.2800000000007</v>
          </cell>
          <cell r="E566" t="str">
            <v>660-6310-10</v>
          </cell>
          <cell r="F566">
            <v>55.13</v>
          </cell>
          <cell r="G566" t="str">
            <v>660-6210-10</v>
          </cell>
          <cell r="H566">
            <v>3671.65</v>
          </cell>
          <cell r="I566" t="str">
            <v>660-4800-10</v>
          </cell>
          <cell r="J566">
            <v>-22153.71</v>
          </cell>
          <cell r="K566" t="str">
            <v>660-6170-10</v>
          </cell>
          <cell r="L566">
            <v>11828.1</v>
          </cell>
          <cell r="M566" t="str">
            <v>660-6130-10</v>
          </cell>
          <cell r="N566">
            <v>3027.78</v>
          </cell>
          <cell r="O566" t="str">
            <v>660-6903-10</v>
          </cell>
          <cell r="P566">
            <v>-74945.320000000007</v>
          </cell>
          <cell r="Q566" t="str">
            <v>660-6040-10</v>
          </cell>
          <cell r="R566">
            <v>2891.81</v>
          </cell>
          <cell r="S566" t="str">
            <v>660-6270-10</v>
          </cell>
          <cell r="T566">
            <v>5596.48</v>
          </cell>
          <cell r="U566" t="str">
            <v>660-6650-10</v>
          </cell>
          <cell r="V566">
            <v>90.15</v>
          </cell>
          <cell r="W566" t="str">
            <v>620-6210-10</v>
          </cell>
          <cell r="X566">
            <v>27.46</v>
          </cell>
        </row>
        <row r="567">
          <cell r="A567" t="str">
            <v>675-6900-10</v>
          </cell>
          <cell r="B567">
            <v>14184.98</v>
          </cell>
          <cell r="C567" t="str">
            <v>660-6250-10</v>
          </cell>
          <cell r="D567">
            <v>672.14</v>
          </cell>
          <cell r="E567" t="str">
            <v>660-6330-10</v>
          </cell>
          <cell r="F567">
            <v>6158.39</v>
          </cell>
          <cell r="G567" t="str">
            <v>660-6220-10</v>
          </cell>
          <cell r="H567">
            <v>8929</v>
          </cell>
          <cell r="I567" t="str">
            <v>660-4810-10</v>
          </cell>
          <cell r="J567">
            <v>24304.959999999999</v>
          </cell>
          <cell r="K567" t="str">
            <v>660-6180-10</v>
          </cell>
          <cell r="L567">
            <v>3866.48</v>
          </cell>
          <cell r="M567" t="str">
            <v>660-6170-10</v>
          </cell>
          <cell r="N567">
            <v>11983.48</v>
          </cell>
          <cell r="O567" t="str">
            <v>660-6904-10</v>
          </cell>
          <cell r="P567">
            <v>-54796.19</v>
          </cell>
          <cell r="Q567" t="str">
            <v>660-6050-10</v>
          </cell>
          <cell r="R567">
            <v>21722.54</v>
          </cell>
          <cell r="S567" t="str">
            <v>660-6280-10</v>
          </cell>
          <cell r="T567">
            <v>2096.7600000000002</v>
          </cell>
          <cell r="U567" t="str">
            <v>660-6700-10</v>
          </cell>
          <cell r="V567">
            <v>583.74</v>
          </cell>
          <cell r="W567" t="str">
            <v>620-6690-10</v>
          </cell>
          <cell r="X567">
            <v>22</v>
          </cell>
        </row>
        <row r="568">
          <cell r="A568" t="str">
            <v>705-6050-10</v>
          </cell>
          <cell r="B568">
            <v>12460</v>
          </cell>
          <cell r="C568" t="str">
            <v>660-6260-10</v>
          </cell>
          <cell r="D568">
            <v>2568.1799999999998</v>
          </cell>
          <cell r="E568" t="str">
            <v>660-6450-10</v>
          </cell>
          <cell r="F568">
            <v>3523.33</v>
          </cell>
          <cell r="G568" t="str">
            <v>660-6240-10</v>
          </cell>
          <cell r="H568">
            <v>3024.45</v>
          </cell>
          <cell r="I568" t="str">
            <v>660-6020-10</v>
          </cell>
          <cell r="J568">
            <v>129421.28</v>
          </cell>
          <cell r="K568" t="str">
            <v>660-6190-10</v>
          </cell>
          <cell r="L568">
            <v>2002.58</v>
          </cell>
          <cell r="M568" t="str">
            <v>660-6180-10</v>
          </cell>
          <cell r="N568">
            <v>3619.25</v>
          </cell>
          <cell r="O568" t="str">
            <v>675-6050-10</v>
          </cell>
          <cell r="P568">
            <v>1447.16</v>
          </cell>
          <cell r="Q568" t="str">
            <v>660-6070-10</v>
          </cell>
          <cell r="R568">
            <v>10426.950000000001</v>
          </cell>
          <cell r="S568" t="str">
            <v>660-6285-10</v>
          </cell>
          <cell r="T568">
            <v>528.34</v>
          </cell>
          <cell r="U568" t="str">
            <v>660-6900-10</v>
          </cell>
          <cell r="V568">
            <v>64862.06</v>
          </cell>
          <cell r="W568" t="str">
            <v>630-6020-10</v>
          </cell>
          <cell r="X568">
            <v>976.2</v>
          </cell>
        </row>
        <row r="569">
          <cell r="A569" t="str">
            <v>705-6240-10</v>
          </cell>
          <cell r="B569">
            <v>306.66000000000003</v>
          </cell>
          <cell r="C569" t="str">
            <v>660-6270-10</v>
          </cell>
          <cell r="D569">
            <v>6221.2</v>
          </cell>
          <cell r="E569" t="str">
            <v>660-6460-10</v>
          </cell>
          <cell r="F569">
            <v>823.77</v>
          </cell>
          <cell r="G569" t="str">
            <v>660-6250-10</v>
          </cell>
          <cell r="H569">
            <v>580.99</v>
          </cell>
          <cell r="I569" t="str">
            <v>660-6030-10</v>
          </cell>
          <cell r="J569">
            <v>21282.55</v>
          </cell>
          <cell r="K569" t="str">
            <v>660-6200-10</v>
          </cell>
          <cell r="L569">
            <v>8806.5300000000007</v>
          </cell>
          <cell r="M569" t="str">
            <v>660-6190-10</v>
          </cell>
          <cell r="N569">
            <v>1874.6</v>
          </cell>
          <cell r="O569" t="str">
            <v>675-6250-10</v>
          </cell>
          <cell r="P569">
            <v>1120</v>
          </cell>
          <cell r="Q569" t="str">
            <v>660-6120-10</v>
          </cell>
          <cell r="R569">
            <v>8225.75</v>
          </cell>
          <cell r="S569" t="str">
            <v>660-6290-10</v>
          </cell>
          <cell r="T569">
            <v>21907.46</v>
          </cell>
          <cell r="U569" t="str">
            <v>660-6901-10</v>
          </cell>
          <cell r="V569">
            <v>-80643.100000000006</v>
          </cell>
          <cell r="W569" t="str">
            <v>630-6030-10</v>
          </cell>
          <cell r="X569">
            <v>25.57</v>
          </cell>
        </row>
        <row r="570">
          <cell r="A570" t="str">
            <v>705-6900-10</v>
          </cell>
          <cell r="B570">
            <v>4810.88</v>
          </cell>
          <cell r="C570" t="str">
            <v>660-6280-10</v>
          </cell>
          <cell r="D570">
            <v>1993.5</v>
          </cell>
          <cell r="E570" t="str">
            <v>660-6490-10</v>
          </cell>
          <cell r="F570">
            <v>45.7</v>
          </cell>
          <cell r="G570" t="str">
            <v>660-6260-10</v>
          </cell>
          <cell r="H570">
            <v>1218.55</v>
          </cell>
          <cell r="I570" t="str">
            <v>660-6040-10</v>
          </cell>
          <cell r="J570">
            <v>5859.84</v>
          </cell>
          <cell r="K570" t="str">
            <v>660-6210-10</v>
          </cell>
          <cell r="L570">
            <v>3294.69</v>
          </cell>
          <cell r="M570" t="str">
            <v>660-6200-10</v>
          </cell>
          <cell r="N570">
            <v>2208.87</v>
          </cell>
          <cell r="O570" t="str">
            <v>675-6900-10</v>
          </cell>
          <cell r="P570">
            <v>7918.42</v>
          </cell>
          <cell r="Q570" t="str">
            <v>660-6122-10</v>
          </cell>
          <cell r="R570">
            <v>427.5</v>
          </cell>
          <cell r="S570" t="str">
            <v>660-6310-10</v>
          </cell>
          <cell r="T570">
            <v>247.65</v>
          </cell>
          <cell r="U570" t="str">
            <v>660-6902-10</v>
          </cell>
          <cell r="V570">
            <v>-34665.5</v>
          </cell>
          <cell r="W570" t="str">
            <v>630-6170-10</v>
          </cell>
          <cell r="X570">
            <v>92.39</v>
          </cell>
        </row>
        <row r="571">
          <cell r="A571" t="str">
            <v>705-6910-10</v>
          </cell>
          <cell r="B571">
            <v>13504.63</v>
          </cell>
          <cell r="C571" t="str">
            <v>660-6285-10</v>
          </cell>
          <cell r="D571">
            <v>528.34</v>
          </cell>
          <cell r="E571" t="str">
            <v>660-6650-10</v>
          </cell>
          <cell r="F571">
            <v>184.72</v>
          </cell>
          <cell r="G571" t="str">
            <v>660-6270-10</v>
          </cell>
          <cell r="H571">
            <v>5741.98</v>
          </cell>
          <cell r="I571" t="str">
            <v>660-6050-10</v>
          </cell>
          <cell r="J571">
            <v>21086.86</v>
          </cell>
          <cell r="K571" t="str">
            <v>660-6220-10</v>
          </cell>
          <cell r="L571">
            <v>13062</v>
          </cell>
          <cell r="M571" t="str">
            <v>660-6210-10</v>
          </cell>
          <cell r="N571">
            <v>680.64</v>
          </cell>
          <cell r="O571" t="str">
            <v>690-6900-10</v>
          </cell>
          <cell r="P571">
            <v>-328.94</v>
          </cell>
          <cell r="Q571" t="str">
            <v>660-6130-10</v>
          </cell>
          <cell r="R571">
            <v>3027.78</v>
          </cell>
          <cell r="S571" t="str">
            <v>660-6330-10</v>
          </cell>
          <cell r="T571">
            <v>17487.439999999999</v>
          </cell>
          <cell r="U571" t="str">
            <v>660-6903-10</v>
          </cell>
          <cell r="V571">
            <v>-110681.99</v>
          </cell>
          <cell r="W571" t="str">
            <v>630-6180-10</v>
          </cell>
          <cell r="X571">
            <v>19.54</v>
          </cell>
        </row>
        <row r="572">
          <cell r="A572" t="str">
            <v>710-6900-10</v>
          </cell>
          <cell r="B572">
            <v>500.57</v>
          </cell>
          <cell r="C572" t="str">
            <v>660-6290-10</v>
          </cell>
          <cell r="D572">
            <v>17209.34</v>
          </cell>
          <cell r="E572" t="str">
            <v>660-6700-10</v>
          </cell>
          <cell r="F572">
            <v>702.11</v>
          </cell>
          <cell r="G572" t="str">
            <v>660-6280-10</v>
          </cell>
          <cell r="H572">
            <v>2096.75</v>
          </cell>
          <cell r="I572" t="str">
            <v>660-6070-10</v>
          </cell>
          <cell r="J572">
            <v>11514.62</v>
          </cell>
          <cell r="K572" t="str">
            <v>660-6240-10</v>
          </cell>
          <cell r="L572">
            <v>6695.76</v>
          </cell>
          <cell r="M572" t="str">
            <v>660-6220-10</v>
          </cell>
          <cell r="N572">
            <v>7142</v>
          </cell>
          <cell r="O572" t="str">
            <v>705-6050-10</v>
          </cell>
          <cell r="P572">
            <v>10736.45</v>
          </cell>
          <cell r="Q572" t="str">
            <v>660-6170-10</v>
          </cell>
          <cell r="R572">
            <v>11888.86</v>
          </cell>
          <cell r="S572" t="str">
            <v>660-6450-10</v>
          </cell>
          <cell r="T572">
            <v>3573.92</v>
          </cell>
          <cell r="U572" t="str">
            <v>660-6904-10</v>
          </cell>
          <cell r="V572">
            <v>-66934.34</v>
          </cell>
          <cell r="W572" t="str">
            <v>630-6190-10</v>
          </cell>
          <cell r="X572">
            <v>10.220000000000001</v>
          </cell>
        </row>
        <row r="573">
          <cell r="A573" t="str">
            <v>715-6240-10</v>
          </cell>
          <cell r="B573">
            <v>-92.57</v>
          </cell>
          <cell r="C573" t="str">
            <v>660-6330-10</v>
          </cell>
          <cell r="D573">
            <v>1278.52</v>
          </cell>
          <cell r="E573" t="str">
            <v>660-6900-10</v>
          </cell>
          <cell r="F573">
            <v>87084.21</v>
          </cell>
          <cell r="G573" t="str">
            <v>660-6285-10</v>
          </cell>
          <cell r="H573">
            <v>528.34</v>
          </cell>
          <cell r="I573" t="str">
            <v>660-6120-10</v>
          </cell>
          <cell r="J573">
            <v>6210.28</v>
          </cell>
          <cell r="K573" t="str">
            <v>660-6250-10</v>
          </cell>
          <cell r="L573">
            <v>849.68</v>
          </cell>
          <cell r="M573" t="str">
            <v>660-6230-10</v>
          </cell>
          <cell r="N573">
            <v>270.27999999999997</v>
          </cell>
          <cell r="O573" t="str">
            <v>705-6240-10</v>
          </cell>
          <cell r="P573">
            <v>171.36</v>
          </cell>
          <cell r="Q573" t="str">
            <v>660-6180-10</v>
          </cell>
          <cell r="R573">
            <v>3604.96</v>
          </cell>
          <cell r="S573" t="str">
            <v>660-6460-10</v>
          </cell>
          <cell r="T573">
            <v>2818</v>
          </cell>
          <cell r="U573" t="str">
            <v>660-6905-10</v>
          </cell>
          <cell r="V573">
            <v>-1195.31</v>
          </cell>
          <cell r="W573" t="str">
            <v>630-6200-10</v>
          </cell>
          <cell r="X573">
            <v>21.22</v>
          </cell>
        </row>
        <row r="574">
          <cell r="A574" t="str">
            <v>715-6250-10</v>
          </cell>
          <cell r="B574">
            <v>46.61</v>
          </cell>
          <cell r="C574" t="str">
            <v>660-6450-10</v>
          </cell>
          <cell r="D574">
            <v>3523.33</v>
          </cell>
          <cell r="E574" t="str">
            <v>660-6901-10</v>
          </cell>
          <cell r="F574">
            <v>161324.29</v>
          </cell>
          <cell r="G574" t="str">
            <v>660-6290-10</v>
          </cell>
          <cell r="H574">
            <v>14156.72</v>
          </cell>
          <cell r="I574" t="str">
            <v>660-6122-10</v>
          </cell>
          <cell r="J574">
            <v>1720.15</v>
          </cell>
          <cell r="K574" t="str">
            <v>660-6260-10</v>
          </cell>
          <cell r="L574">
            <v>476.13</v>
          </cell>
          <cell r="M574" t="str">
            <v>660-6240-10</v>
          </cell>
          <cell r="N574">
            <v>2092.5100000000002</v>
          </cell>
          <cell r="O574" t="str">
            <v>705-6900-10</v>
          </cell>
          <cell r="P574">
            <v>10602.7</v>
          </cell>
          <cell r="Q574" t="str">
            <v>660-6190-10</v>
          </cell>
          <cell r="R574">
            <v>1867.16</v>
          </cell>
          <cell r="S574" t="str">
            <v>660-6480-10</v>
          </cell>
          <cell r="T574">
            <v>500</v>
          </cell>
          <cell r="U574" t="str">
            <v>675-6225-10</v>
          </cell>
          <cell r="V574">
            <v>44</v>
          </cell>
          <cell r="W574" t="str">
            <v>630-6210-10</v>
          </cell>
          <cell r="X574">
            <v>10.15</v>
          </cell>
        </row>
        <row r="575">
          <cell r="A575" t="str">
            <v>715-6900-10</v>
          </cell>
          <cell r="B575">
            <v>2500.4299999999998</v>
          </cell>
          <cell r="C575" t="str">
            <v>660-6460-10</v>
          </cell>
          <cell r="D575">
            <v>92.45</v>
          </cell>
          <cell r="E575" t="str">
            <v>660-6902-10</v>
          </cell>
          <cell r="F575">
            <v>120530.21</v>
          </cell>
          <cell r="G575" t="str">
            <v>660-6310-10</v>
          </cell>
          <cell r="H575">
            <v>844.09</v>
          </cell>
          <cell r="I575" t="str">
            <v>660-6130-10</v>
          </cell>
          <cell r="J575">
            <v>2916.99</v>
          </cell>
          <cell r="K575" t="str">
            <v>660-6270-10</v>
          </cell>
          <cell r="L575">
            <v>7424.03</v>
          </cell>
          <cell r="M575" t="str">
            <v>660-6250-10</v>
          </cell>
          <cell r="N575">
            <v>295.8</v>
          </cell>
          <cell r="O575" t="str">
            <v>705-6910-10</v>
          </cell>
          <cell r="P575">
            <v>9984.4699999999993</v>
          </cell>
          <cell r="Q575" t="str">
            <v>660-6200-10</v>
          </cell>
          <cell r="R575">
            <v>350.88</v>
          </cell>
          <cell r="S575" t="str">
            <v>660-6600-10</v>
          </cell>
          <cell r="T575">
            <v>87.24</v>
          </cell>
          <cell r="U575" t="str">
            <v>675-6250-10</v>
          </cell>
          <cell r="V575">
            <v>633.82000000000005</v>
          </cell>
          <cell r="W575" t="str">
            <v>650-4710-10</v>
          </cell>
          <cell r="X575">
            <v>-119268.79</v>
          </cell>
        </row>
        <row r="576">
          <cell r="A576" t="str">
            <v>715-6910-10</v>
          </cell>
          <cell r="B576">
            <v>3896.33</v>
          </cell>
          <cell r="C576" t="str">
            <v>660-6490-10</v>
          </cell>
          <cell r="D576">
            <v>61.06</v>
          </cell>
          <cell r="E576" t="str">
            <v>660-6903-10</v>
          </cell>
          <cell r="F576">
            <v>165673.60000000001</v>
          </cell>
          <cell r="G576" t="str">
            <v>660-6330-10</v>
          </cell>
          <cell r="H576">
            <v>1778.46</v>
          </cell>
          <cell r="I576" t="str">
            <v>660-6170-10</v>
          </cell>
          <cell r="J576">
            <v>11382.78</v>
          </cell>
          <cell r="K576" t="str">
            <v>660-6280-10</v>
          </cell>
          <cell r="L576">
            <v>2096.7600000000002</v>
          </cell>
          <cell r="M576" t="str">
            <v>660-6260-10</v>
          </cell>
          <cell r="N576">
            <v>693.07</v>
          </cell>
          <cell r="O576" t="str">
            <v>710-6900-10</v>
          </cell>
          <cell r="P576">
            <v>774.72</v>
          </cell>
          <cell r="Q576" t="str">
            <v>660-6210-10</v>
          </cell>
          <cell r="R576">
            <v>49.52</v>
          </cell>
          <cell r="S576" t="str">
            <v>660-6650-10</v>
          </cell>
          <cell r="T576">
            <v>160.69999999999999</v>
          </cell>
          <cell r="U576" t="str">
            <v>675-6900-10</v>
          </cell>
          <cell r="V576">
            <v>4424.51</v>
          </cell>
          <cell r="W576" t="str">
            <v>650-6020-10</v>
          </cell>
          <cell r="X576">
            <v>15388.54</v>
          </cell>
        </row>
        <row r="577">
          <cell r="A577" t="str">
            <v>740-6020-10</v>
          </cell>
          <cell r="B577">
            <v>10473.92</v>
          </cell>
          <cell r="C577" t="str">
            <v>660-6610-10</v>
          </cell>
          <cell r="D577">
            <v>930</v>
          </cell>
          <cell r="E577" t="str">
            <v>660-6904-10</v>
          </cell>
          <cell r="F577">
            <v>131007.89</v>
          </cell>
          <cell r="G577" t="str">
            <v>660-6450-10</v>
          </cell>
          <cell r="H577">
            <v>3523.33</v>
          </cell>
          <cell r="I577" t="str">
            <v>660-6180-10</v>
          </cell>
          <cell r="J577">
            <v>3491.44</v>
          </cell>
          <cell r="K577" t="str">
            <v>660-6285-10</v>
          </cell>
          <cell r="L577">
            <v>528.34</v>
          </cell>
          <cell r="M577" t="str">
            <v>660-6270-10</v>
          </cell>
          <cell r="N577">
            <v>8210.0300000000007</v>
          </cell>
          <cell r="O577" t="str">
            <v>715-6050-10</v>
          </cell>
          <cell r="P577">
            <v>1086.4000000000001</v>
          </cell>
          <cell r="Q577" t="str">
            <v>660-6220-10</v>
          </cell>
          <cell r="R577">
            <v>8301</v>
          </cell>
          <cell r="S577" t="str">
            <v>660-6700-10</v>
          </cell>
          <cell r="T577">
            <v>1136.8399999999999</v>
          </cell>
          <cell r="U577" t="str">
            <v>705-6050-10</v>
          </cell>
          <cell r="V577">
            <v>14452.5</v>
          </cell>
          <cell r="W577" t="str">
            <v>650-6030-10</v>
          </cell>
          <cell r="X577">
            <v>-157.47</v>
          </cell>
        </row>
        <row r="578">
          <cell r="A578" t="str">
            <v>740-6030-10</v>
          </cell>
          <cell r="B578">
            <v>483.65</v>
          </cell>
          <cell r="C578" t="str">
            <v>660-6650-10</v>
          </cell>
          <cell r="D578">
            <v>56.36</v>
          </cell>
          <cell r="E578" t="str">
            <v>660-6905-10</v>
          </cell>
          <cell r="F578">
            <v>-3453.12</v>
          </cell>
          <cell r="G578" t="str">
            <v>660-6460-10</v>
          </cell>
          <cell r="H578">
            <v>739.54</v>
          </cell>
          <cell r="I578" t="str">
            <v>660-6190-10</v>
          </cell>
          <cell r="J578">
            <v>1808.45</v>
          </cell>
          <cell r="K578" t="str">
            <v>660-6290-10</v>
          </cell>
          <cell r="L578">
            <v>21396.31</v>
          </cell>
          <cell r="M578" t="str">
            <v>660-6280-10</v>
          </cell>
          <cell r="N578">
            <v>2096.7600000000002</v>
          </cell>
          <cell r="O578" t="str">
            <v>715-6900-10</v>
          </cell>
          <cell r="P578">
            <v>4685.97</v>
          </cell>
          <cell r="Q578" t="str">
            <v>660-6230-10</v>
          </cell>
          <cell r="R578">
            <v>300</v>
          </cell>
          <cell r="S578" t="str">
            <v>660-6900-10</v>
          </cell>
          <cell r="T578">
            <v>71755.649999999994</v>
          </cell>
          <cell r="U578" t="str">
            <v>705-6900-10</v>
          </cell>
          <cell r="V578">
            <v>6265.63</v>
          </cell>
          <cell r="W578" t="str">
            <v>650-6050-10</v>
          </cell>
          <cell r="X578">
            <v>183.84</v>
          </cell>
        </row>
        <row r="579">
          <cell r="A579" t="str">
            <v>740-6050-10</v>
          </cell>
          <cell r="B579">
            <v>17843.21</v>
          </cell>
          <cell r="C579" t="str">
            <v>660-6660-10</v>
          </cell>
          <cell r="D579">
            <v>2172</v>
          </cell>
          <cell r="E579" t="str">
            <v>675-6050-10</v>
          </cell>
          <cell r="F579">
            <v>367.68</v>
          </cell>
          <cell r="G579" t="str">
            <v>660-6490-10</v>
          </cell>
          <cell r="H579">
            <v>729</v>
          </cell>
          <cell r="I579" t="str">
            <v>660-6200-10</v>
          </cell>
          <cell r="J579">
            <v>8461.23</v>
          </cell>
          <cell r="K579" t="str">
            <v>660-6310-10</v>
          </cell>
          <cell r="L579">
            <v>117.99</v>
          </cell>
          <cell r="M579" t="str">
            <v>660-6285-10</v>
          </cell>
          <cell r="N579">
            <v>528.34</v>
          </cell>
          <cell r="O579" t="str">
            <v>715-6910-10</v>
          </cell>
          <cell r="P579">
            <v>8674.59</v>
          </cell>
          <cell r="Q579" t="str">
            <v>660-6240-10</v>
          </cell>
          <cell r="R579">
            <v>15479.46</v>
          </cell>
          <cell r="S579" t="str">
            <v>660-6901-10</v>
          </cell>
          <cell r="T579">
            <v>-68539.5</v>
          </cell>
          <cell r="U579" t="str">
            <v>705-6910-10</v>
          </cell>
          <cell r="V579">
            <v>11300.14</v>
          </cell>
          <cell r="W579" t="str">
            <v>650-6070-10</v>
          </cell>
          <cell r="X579">
            <v>3019.58</v>
          </cell>
        </row>
        <row r="580">
          <cell r="A580" t="str">
            <v>740-6070-10</v>
          </cell>
          <cell r="B580">
            <v>439.34</v>
          </cell>
          <cell r="C580" t="str">
            <v>660-6700-10</v>
          </cell>
          <cell r="D580">
            <v>755.18</v>
          </cell>
          <cell r="E580" t="str">
            <v>675-6250-10</v>
          </cell>
          <cell r="F580">
            <v>84.28</v>
          </cell>
          <cell r="G580" t="str">
            <v>660-6650-10</v>
          </cell>
          <cell r="H580">
            <v>118.21</v>
          </cell>
          <cell r="I580" t="str">
            <v>660-6210-10</v>
          </cell>
          <cell r="J580">
            <v>3858.34</v>
          </cell>
          <cell r="K580" t="str">
            <v>660-6330-10</v>
          </cell>
          <cell r="L580">
            <v>2012.61</v>
          </cell>
          <cell r="M580" t="str">
            <v>660-6290-10</v>
          </cell>
          <cell r="N580">
            <v>12773.64</v>
          </cell>
          <cell r="O580" t="str">
            <v>740-4811-10</v>
          </cell>
          <cell r="P580">
            <v>1783.49</v>
          </cell>
          <cell r="Q580" t="str">
            <v>660-6250-10</v>
          </cell>
          <cell r="R580">
            <v>366.52</v>
          </cell>
          <cell r="S580" t="str">
            <v>660-6902-10</v>
          </cell>
          <cell r="T580">
            <v>-51308.77</v>
          </cell>
          <cell r="U580" t="str">
            <v>710-6900-10</v>
          </cell>
          <cell r="V580">
            <v>349.91</v>
          </cell>
          <cell r="W580" t="str">
            <v>650-6170-10</v>
          </cell>
          <cell r="X580">
            <v>1448.25</v>
          </cell>
        </row>
        <row r="581">
          <cell r="A581" t="str">
            <v>740-6120-10</v>
          </cell>
          <cell r="B581">
            <v>33.54</v>
          </cell>
          <cell r="C581" t="str">
            <v>660-6900-10</v>
          </cell>
          <cell r="D581">
            <v>72499.63</v>
          </cell>
          <cell r="E581" t="str">
            <v>675-6900-10</v>
          </cell>
          <cell r="F581">
            <v>28326.49</v>
          </cell>
          <cell r="G581" t="str">
            <v>660-6700-10</v>
          </cell>
          <cell r="H581">
            <v>787.34</v>
          </cell>
          <cell r="I581" t="str">
            <v>660-6220-10</v>
          </cell>
          <cell r="J581">
            <v>10636</v>
          </cell>
          <cell r="K581" t="str">
            <v>660-6450-10</v>
          </cell>
          <cell r="L581">
            <v>3523.33</v>
          </cell>
          <cell r="M581" t="str">
            <v>660-6330-10</v>
          </cell>
          <cell r="N581">
            <v>890.95</v>
          </cell>
          <cell r="O581" t="str">
            <v>740-6020-10</v>
          </cell>
          <cell r="P581">
            <v>4946.16</v>
          </cell>
          <cell r="Q581" t="str">
            <v>660-6260-10</v>
          </cell>
          <cell r="R581">
            <v>1441.31</v>
          </cell>
          <cell r="S581" t="str">
            <v>660-6903-10</v>
          </cell>
          <cell r="T581">
            <v>-109162.38</v>
          </cell>
          <cell r="U581" t="str">
            <v>715-6050-10</v>
          </cell>
          <cell r="V581">
            <v>400.73</v>
          </cell>
          <cell r="W581" t="str">
            <v>650-6180-10</v>
          </cell>
          <cell r="X581">
            <v>355.91</v>
          </cell>
        </row>
        <row r="582">
          <cell r="A582" t="str">
            <v>740-6170-10</v>
          </cell>
          <cell r="B582">
            <v>420.4</v>
          </cell>
          <cell r="C582" t="str">
            <v>660-6901-10</v>
          </cell>
          <cell r="D582">
            <v>-77847.039999999994</v>
          </cell>
          <cell r="E582" t="str">
            <v>705-6050-10</v>
          </cell>
          <cell r="F582">
            <v>16480.46</v>
          </cell>
          <cell r="G582" t="str">
            <v>660-6900-10</v>
          </cell>
          <cell r="H582">
            <v>116693.16</v>
          </cell>
          <cell r="I582" t="str">
            <v>660-6240-10</v>
          </cell>
          <cell r="J582">
            <v>15544.82</v>
          </cell>
          <cell r="K582" t="str">
            <v>660-6460-10</v>
          </cell>
          <cell r="L582">
            <v>446.7</v>
          </cell>
          <cell r="M582" t="str">
            <v>660-6450-10</v>
          </cell>
          <cell r="N582">
            <v>3523.33</v>
          </cell>
          <cell r="O582" t="str">
            <v>740-6050-10</v>
          </cell>
          <cell r="P582">
            <v>19552.240000000002</v>
          </cell>
          <cell r="Q582" t="str">
            <v>660-6270-10</v>
          </cell>
          <cell r="R582">
            <v>5461.5</v>
          </cell>
          <cell r="S582" t="str">
            <v>660-6904-10</v>
          </cell>
          <cell r="T582">
            <v>-62587.94</v>
          </cell>
          <cell r="U582" t="str">
            <v>715-6225-10</v>
          </cell>
          <cell r="V582">
            <v>294.57</v>
          </cell>
          <cell r="W582" t="str">
            <v>650-6190-10</v>
          </cell>
          <cell r="X582">
            <v>185.93</v>
          </cell>
        </row>
        <row r="583">
          <cell r="A583" t="str">
            <v>740-6180-10</v>
          </cell>
          <cell r="B583">
            <v>222.89</v>
          </cell>
          <cell r="C583" t="str">
            <v>660-6902-10</v>
          </cell>
          <cell r="D583">
            <v>-58452.36</v>
          </cell>
          <cell r="E583" t="str">
            <v>705-6225-10</v>
          </cell>
          <cell r="F583">
            <v>253.8</v>
          </cell>
          <cell r="G583" t="str">
            <v>660-6901-10</v>
          </cell>
          <cell r="H583">
            <v>-351125.11</v>
          </cell>
          <cell r="I583" t="str">
            <v>660-6250-10</v>
          </cell>
          <cell r="J583">
            <v>4670.1499999999996</v>
          </cell>
          <cell r="K583" t="str">
            <v>660-6490-10</v>
          </cell>
          <cell r="L583">
            <v>709.32</v>
          </cell>
          <cell r="M583" t="str">
            <v>660-6460-10</v>
          </cell>
          <cell r="N583">
            <v>3213.01</v>
          </cell>
          <cell r="O583" t="str">
            <v>740-6070-10</v>
          </cell>
          <cell r="P583">
            <v>1097.03</v>
          </cell>
          <cell r="Q583" t="str">
            <v>660-6280-10</v>
          </cell>
          <cell r="R583">
            <v>2096.7600000000002</v>
          </cell>
          <cell r="S583" t="str">
            <v>660-6905-10</v>
          </cell>
          <cell r="T583">
            <v>-1195.31</v>
          </cell>
          <cell r="U583" t="str">
            <v>715-6250-10</v>
          </cell>
          <cell r="V583">
            <v>29.16</v>
          </cell>
          <cell r="W583" t="str">
            <v>650-6200-10</v>
          </cell>
          <cell r="X583">
            <v>377.16</v>
          </cell>
        </row>
        <row r="584">
          <cell r="A584" t="str">
            <v>740-6190-10</v>
          </cell>
          <cell r="B584">
            <v>115.45</v>
          </cell>
          <cell r="C584" t="str">
            <v>660-6903-10</v>
          </cell>
          <cell r="D584">
            <v>-73551.72</v>
          </cell>
          <cell r="E584" t="str">
            <v>705-6240-10</v>
          </cell>
          <cell r="F584">
            <v>2480.1799999999998</v>
          </cell>
          <cell r="G584" t="str">
            <v>660-6902-10</v>
          </cell>
          <cell r="H584">
            <v>-256268.67</v>
          </cell>
          <cell r="I584" t="str">
            <v>660-6260-10</v>
          </cell>
          <cell r="J584">
            <v>603.65</v>
          </cell>
          <cell r="K584" t="str">
            <v>660-6600-10</v>
          </cell>
          <cell r="L584">
            <v>17</v>
          </cell>
          <cell r="M584" t="str">
            <v>660-6490-10</v>
          </cell>
          <cell r="N584">
            <v>140</v>
          </cell>
          <cell r="O584" t="str">
            <v>740-6170-10</v>
          </cell>
          <cell r="P584">
            <v>440.79</v>
          </cell>
          <cell r="Q584" t="str">
            <v>660-6285-10</v>
          </cell>
          <cell r="R584">
            <v>528.34</v>
          </cell>
          <cell r="S584" t="str">
            <v>675-6225-10</v>
          </cell>
          <cell r="T584">
            <v>58.67</v>
          </cell>
          <cell r="U584" t="str">
            <v>715-6900-10</v>
          </cell>
          <cell r="V584">
            <v>6304.83</v>
          </cell>
          <cell r="W584" t="str">
            <v>650-6210-10</v>
          </cell>
          <cell r="X584">
            <v>178.23</v>
          </cell>
        </row>
        <row r="585">
          <cell r="A585" t="str">
            <v>740-6200-10</v>
          </cell>
          <cell r="B585">
            <v>537.82000000000005</v>
          </cell>
          <cell r="C585" t="str">
            <v>660-6904-10</v>
          </cell>
          <cell r="D585">
            <v>-58101.69</v>
          </cell>
          <cell r="E585" t="str">
            <v>705-6900-10</v>
          </cell>
          <cell r="F585">
            <v>19170.59</v>
          </cell>
          <cell r="G585" t="str">
            <v>660-6903-10</v>
          </cell>
          <cell r="H585">
            <v>-286385.09999999998</v>
          </cell>
          <cell r="I585" t="str">
            <v>660-6270-10</v>
          </cell>
          <cell r="J585">
            <v>5948.58</v>
          </cell>
          <cell r="K585" t="str">
            <v>660-6650-10</v>
          </cell>
          <cell r="L585">
            <v>402.63</v>
          </cell>
          <cell r="M585" t="str">
            <v>660-6650-10</v>
          </cell>
          <cell r="N585">
            <v>195.92</v>
          </cell>
          <cell r="O585" t="str">
            <v>740-6180-10</v>
          </cell>
          <cell r="P585">
            <v>191.87</v>
          </cell>
          <cell r="Q585" t="str">
            <v>660-6290-10</v>
          </cell>
          <cell r="R585">
            <v>10426.280000000001</v>
          </cell>
          <cell r="S585" t="str">
            <v>675-6250-10</v>
          </cell>
          <cell r="T585">
            <v>60.99</v>
          </cell>
          <cell r="U585" t="str">
            <v>715-6910-10</v>
          </cell>
          <cell r="V585">
            <v>9715.83</v>
          </cell>
          <cell r="W585" t="str">
            <v>650-6220-10</v>
          </cell>
          <cell r="X585">
            <v>503</v>
          </cell>
        </row>
        <row r="586">
          <cell r="A586" t="str">
            <v>740-6210-10</v>
          </cell>
          <cell r="B586">
            <v>259.7</v>
          </cell>
          <cell r="C586" t="str">
            <v>660-6905-10</v>
          </cell>
          <cell r="D586">
            <v>1151.04</v>
          </cell>
          <cell r="E586" t="str">
            <v>705-6910-10</v>
          </cell>
          <cell r="F586">
            <v>17887.650000000001</v>
          </cell>
          <cell r="G586" t="str">
            <v>660-6904-10</v>
          </cell>
          <cell r="H586">
            <v>-214156.05</v>
          </cell>
          <cell r="I586" t="str">
            <v>660-6280-10</v>
          </cell>
          <cell r="J586">
            <v>2096.75</v>
          </cell>
          <cell r="K586" t="str">
            <v>660-6700-10</v>
          </cell>
          <cell r="L586">
            <v>931.07</v>
          </cell>
          <cell r="M586" t="str">
            <v>660-6660-10</v>
          </cell>
          <cell r="N586">
            <v>51.04</v>
          </cell>
          <cell r="O586" t="str">
            <v>740-6190-10</v>
          </cell>
          <cell r="P586">
            <v>99.39</v>
          </cell>
          <cell r="Q586" t="str">
            <v>660-6310-10</v>
          </cell>
          <cell r="R586">
            <v>294.83999999999997</v>
          </cell>
          <cell r="S586" t="str">
            <v>675-6900-10</v>
          </cell>
          <cell r="T586">
            <v>10175.82</v>
          </cell>
          <cell r="U586" t="str">
            <v>740-6020-10</v>
          </cell>
          <cell r="V586">
            <v>5065.05</v>
          </cell>
          <cell r="W586" t="str">
            <v>650-6250-10</v>
          </cell>
          <cell r="X586">
            <v>187.62</v>
          </cell>
        </row>
        <row r="587">
          <cell r="A587" t="str">
            <v>740-6220-10</v>
          </cell>
          <cell r="B587">
            <v>610</v>
          </cell>
          <cell r="C587" t="str">
            <v>675-6900-10</v>
          </cell>
          <cell r="D587">
            <v>8539.4</v>
          </cell>
          <cell r="E587" t="str">
            <v>710-6240-10</v>
          </cell>
          <cell r="F587">
            <v>13.14</v>
          </cell>
          <cell r="G587" t="str">
            <v>660-6905-10</v>
          </cell>
          <cell r="H587">
            <v>-1151.04</v>
          </cell>
          <cell r="I587" t="str">
            <v>660-6285-10</v>
          </cell>
          <cell r="J587">
            <v>528.34</v>
          </cell>
          <cell r="K587" t="str">
            <v>660-6900-10</v>
          </cell>
          <cell r="L587">
            <v>95505.4</v>
          </cell>
          <cell r="M587" t="str">
            <v>660-6700-10</v>
          </cell>
          <cell r="N587">
            <v>1273.45</v>
          </cell>
          <cell r="O587" t="str">
            <v>740-6200-10</v>
          </cell>
          <cell r="P587">
            <v>294.58999999999997</v>
          </cell>
          <cell r="Q587" t="str">
            <v>660-6330-10</v>
          </cell>
          <cell r="R587">
            <v>3477.38</v>
          </cell>
          <cell r="S587" t="str">
            <v>705-6030-10</v>
          </cell>
          <cell r="T587">
            <v>137.47999999999999</v>
          </cell>
          <cell r="U587" t="str">
            <v>740-6030-10</v>
          </cell>
          <cell r="V587">
            <v>5229.2</v>
          </cell>
          <cell r="W587" t="str">
            <v>650-6330-10</v>
          </cell>
          <cell r="X587">
            <v>304.98</v>
          </cell>
        </row>
        <row r="588">
          <cell r="A588" t="str">
            <v>740-6240-10</v>
          </cell>
          <cell r="B588">
            <v>214.41</v>
          </cell>
          <cell r="C588" t="str">
            <v>705-6050-10</v>
          </cell>
          <cell r="D588">
            <v>13764</v>
          </cell>
          <cell r="E588" t="str">
            <v>710-6900-10</v>
          </cell>
          <cell r="F588">
            <v>3620.32</v>
          </cell>
          <cell r="G588" t="str">
            <v>675-6250-10</v>
          </cell>
          <cell r="H588">
            <v>225</v>
          </cell>
          <cell r="I588" t="str">
            <v>660-6290-10</v>
          </cell>
          <cell r="J588">
            <v>25349.88</v>
          </cell>
          <cell r="K588" t="str">
            <v>660-6901-10</v>
          </cell>
          <cell r="L588">
            <v>-93283.46</v>
          </cell>
          <cell r="M588" t="str">
            <v>660-6900-10</v>
          </cell>
          <cell r="N588">
            <v>97302.53</v>
          </cell>
          <cell r="O588" t="str">
            <v>740-6210-10</v>
          </cell>
          <cell r="P588">
            <v>95.36</v>
          </cell>
          <cell r="Q588" t="str">
            <v>660-6450-10</v>
          </cell>
          <cell r="R588">
            <v>3573.92</v>
          </cell>
          <cell r="S588" t="str">
            <v>705-6050-10</v>
          </cell>
          <cell r="T588">
            <v>13937.5</v>
          </cell>
          <cell r="U588" t="str">
            <v>740-6050-10</v>
          </cell>
          <cell r="V588">
            <v>11601.52</v>
          </cell>
          <cell r="W588" t="str">
            <v>650-6650-10</v>
          </cell>
          <cell r="X588">
            <v>40.07</v>
          </cell>
        </row>
        <row r="589">
          <cell r="A589" t="str">
            <v>740-6270-10</v>
          </cell>
          <cell r="B589">
            <v>932.21</v>
          </cell>
          <cell r="C589" t="str">
            <v>705-6240-10</v>
          </cell>
          <cell r="D589">
            <v>1251.3499999999999</v>
          </cell>
          <cell r="E589" t="str">
            <v>715-6900-10</v>
          </cell>
          <cell r="F589">
            <v>21856.240000000002</v>
          </cell>
          <cell r="G589" t="str">
            <v>675-6900-10</v>
          </cell>
          <cell r="H589">
            <v>7074.55</v>
          </cell>
          <cell r="I589" t="str">
            <v>660-6310-10</v>
          </cell>
          <cell r="J589">
            <v>296.41000000000003</v>
          </cell>
          <cell r="K589" t="str">
            <v>660-6902-10</v>
          </cell>
          <cell r="L589">
            <v>-64590.91</v>
          </cell>
          <cell r="M589" t="str">
            <v>660-6901-10</v>
          </cell>
          <cell r="N589">
            <v>-106327.79</v>
          </cell>
          <cell r="O589" t="str">
            <v>740-6220-10</v>
          </cell>
          <cell r="P589">
            <v>869</v>
          </cell>
          <cell r="Q589" t="str">
            <v>660-6460-10</v>
          </cell>
          <cell r="R589">
            <v>540.89</v>
          </cell>
          <cell r="S589" t="str">
            <v>705-6225-10</v>
          </cell>
          <cell r="T589">
            <v>58.67</v>
          </cell>
          <cell r="U589" t="str">
            <v>740-6070-10</v>
          </cell>
          <cell r="V589">
            <v>-275.05</v>
          </cell>
          <cell r="W589" t="str">
            <v>650-6700-10</v>
          </cell>
          <cell r="X589">
            <v>45.49</v>
          </cell>
        </row>
        <row r="590">
          <cell r="A590" t="str">
            <v>740-6290-10</v>
          </cell>
          <cell r="B590">
            <v>326.48</v>
          </cell>
          <cell r="C590" t="str">
            <v>705-6290-10</v>
          </cell>
          <cell r="D590">
            <v>18.88</v>
          </cell>
          <cell r="E590" t="str">
            <v>715-6910-10</v>
          </cell>
          <cell r="F590">
            <v>4844.82</v>
          </cell>
          <cell r="G590" t="str">
            <v>705-6030-10</v>
          </cell>
          <cell r="H590">
            <v>134.12</v>
          </cell>
          <cell r="I590" t="str">
            <v>660-6330-10</v>
          </cell>
          <cell r="J590">
            <v>1807.29</v>
          </cell>
          <cell r="K590" t="str">
            <v>660-6903-10</v>
          </cell>
          <cell r="L590">
            <v>-86528.01</v>
          </cell>
          <cell r="M590" t="str">
            <v>660-6902-10</v>
          </cell>
          <cell r="N590">
            <v>-84327.039999999994</v>
          </cell>
          <cell r="O590" t="str">
            <v>740-6240-10</v>
          </cell>
          <cell r="P590">
            <v>174.31</v>
          </cell>
          <cell r="Q590" t="str">
            <v>660-6490-10</v>
          </cell>
          <cell r="R590">
            <v>110.49</v>
          </cell>
          <cell r="S590" t="str">
            <v>705-6240-10</v>
          </cell>
          <cell r="T590">
            <v>804.93</v>
          </cell>
          <cell r="U590" t="str">
            <v>740-6120-10</v>
          </cell>
          <cell r="V590">
            <v>-21.49</v>
          </cell>
          <cell r="W590" t="str">
            <v>650-6900-10</v>
          </cell>
          <cell r="X590">
            <v>623.04</v>
          </cell>
        </row>
        <row r="591">
          <cell r="A591" t="str">
            <v>740-6310-10</v>
          </cell>
          <cell r="B591">
            <v>120.96</v>
          </cell>
          <cell r="C591" t="str">
            <v>705-6900-10</v>
          </cell>
          <cell r="D591">
            <v>7358.99</v>
          </cell>
          <cell r="E591" t="str">
            <v>740-6020-10</v>
          </cell>
          <cell r="F591">
            <v>10463.42</v>
          </cell>
          <cell r="G591" t="str">
            <v>705-6050-10</v>
          </cell>
          <cell r="H591">
            <v>13421.43</v>
          </cell>
          <cell r="I591" t="str">
            <v>660-6450-10</v>
          </cell>
          <cell r="J591">
            <v>3523.33</v>
          </cell>
          <cell r="K591" t="str">
            <v>660-6904-10</v>
          </cell>
          <cell r="L591">
            <v>-57011.65</v>
          </cell>
          <cell r="M591" t="str">
            <v>660-6903-10</v>
          </cell>
          <cell r="N591">
            <v>-87788.24</v>
          </cell>
          <cell r="O591" t="str">
            <v>740-6270-10</v>
          </cell>
          <cell r="P591">
            <v>757.91</v>
          </cell>
          <cell r="Q591" t="str">
            <v>660-6600-10</v>
          </cell>
          <cell r="R591">
            <v>18.239999999999998</v>
          </cell>
          <cell r="S591" t="str">
            <v>705-6900-10</v>
          </cell>
          <cell r="T591">
            <v>9429.2000000000007</v>
          </cell>
          <cell r="U591" t="str">
            <v>740-6170-10</v>
          </cell>
          <cell r="V591">
            <v>455.14</v>
          </cell>
          <cell r="W591" t="str">
            <v>650-6901-10</v>
          </cell>
          <cell r="X591">
            <v>0</v>
          </cell>
        </row>
        <row r="592">
          <cell r="A592" t="str">
            <v>740-6342-10</v>
          </cell>
          <cell r="B592">
            <v>679.65</v>
          </cell>
          <cell r="C592" t="str">
            <v>705-6910-10</v>
          </cell>
          <cell r="D592">
            <v>12618.02</v>
          </cell>
          <cell r="E592" t="str">
            <v>740-6030-10</v>
          </cell>
          <cell r="F592">
            <v>174.41</v>
          </cell>
          <cell r="G592" t="str">
            <v>705-6240-10</v>
          </cell>
          <cell r="H592">
            <v>949.34</v>
          </cell>
          <cell r="I592" t="str">
            <v>660-6460-10</v>
          </cell>
          <cell r="J592">
            <v>541.48</v>
          </cell>
          <cell r="K592" t="str">
            <v>660-6905-10</v>
          </cell>
          <cell r="L592">
            <v>-1416.66</v>
          </cell>
          <cell r="M592" t="str">
            <v>660-6904-10</v>
          </cell>
          <cell r="N592">
            <v>-55788.21</v>
          </cell>
          <cell r="O592" t="str">
            <v>740-6290-10</v>
          </cell>
          <cell r="P592">
            <v>401.11</v>
          </cell>
          <cell r="Q592" t="str">
            <v>660-6620-10</v>
          </cell>
          <cell r="R592">
            <v>23.89</v>
          </cell>
          <cell r="S592" t="str">
            <v>705-6910-10</v>
          </cell>
          <cell r="T592">
            <v>10896.62</v>
          </cell>
          <cell r="U592" t="str">
            <v>740-6180-10</v>
          </cell>
          <cell r="V592">
            <v>211.51</v>
          </cell>
          <cell r="W592" t="str">
            <v>650-6903-10</v>
          </cell>
          <cell r="X592">
            <v>-262.39999999999998</v>
          </cell>
        </row>
        <row r="593">
          <cell r="A593" t="str">
            <v>740-6540-10</v>
          </cell>
          <cell r="B593">
            <v>325</v>
          </cell>
          <cell r="C593" t="str">
            <v>710-6900-10</v>
          </cell>
          <cell r="D593">
            <v>1691.82</v>
          </cell>
          <cell r="E593" t="str">
            <v>740-6050-10</v>
          </cell>
          <cell r="F593">
            <v>17563.66</v>
          </cell>
          <cell r="G593" t="str">
            <v>705-6250-10</v>
          </cell>
          <cell r="H593">
            <v>225</v>
          </cell>
          <cell r="I593" t="str">
            <v>660-6600-10</v>
          </cell>
          <cell r="J593">
            <v>25.55</v>
          </cell>
          <cell r="K593" t="str">
            <v>675-6050-10</v>
          </cell>
          <cell r="L593">
            <v>1145</v>
          </cell>
          <cell r="M593" t="str">
            <v>660-6905-10</v>
          </cell>
          <cell r="N593">
            <v>-1195.31</v>
          </cell>
          <cell r="O593" t="str">
            <v>740-6463-10</v>
          </cell>
          <cell r="P593">
            <v>706.84</v>
          </cell>
          <cell r="Q593" t="str">
            <v>660-6650-10</v>
          </cell>
          <cell r="R593">
            <v>202.94</v>
          </cell>
          <cell r="S593" t="str">
            <v>710-6900-10</v>
          </cell>
          <cell r="T593">
            <v>200.7</v>
          </cell>
          <cell r="U593" t="str">
            <v>740-6190-10</v>
          </cell>
          <cell r="V593">
            <v>109.55</v>
          </cell>
          <cell r="W593" t="str">
            <v>655-6905-10</v>
          </cell>
          <cell r="X593">
            <v>-1133</v>
          </cell>
        </row>
        <row r="594">
          <cell r="A594" t="str">
            <v>740-6900-10</v>
          </cell>
          <cell r="B594">
            <v>8557.68</v>
          </cell>
          <cell r="C594" t="str">
            <v>715-6225-10</v>
          </cell>
          <cell r="D594">
            <v>25.38</v>
          </cell>
          <cell r="E594" t="str">
            <v>740-6070-10</v>
          </cell>
          <cell r="F594">
            <v>790.99</v>
          </cell>
          <cell r="G594" t="str">
            <v>705-6900-10</v>
          </cell>
          <cell r="H594">
            <v>14109.63</v>
          </cell>
          <cell r="I594" t="str">
            <v>660-6650-10</v>
          </cell>
          <cell r="J594">
            <v>145.09</v>
          </cell>
          <cell r="K594" t="str">
            <v>675-6225-10</v>
          </cell>
          <cell r="L594">
            <v>50.76</v>
          </cell>
          <cell r="M594" t="str">
            <v>675-6050-10</v>
          </cell>
          <cell r="N594">
            <v>886.79</v>
          </cell>
          <cell r="O594" t="str">
            <v>740-6500-10</v>
          </cell>
          <cell r="P594">
            <v>191.48</v>
          </cell>
          <cell r="Q594" t="str">
            <v>660-6700-10</v>
          </cell>
          <cell r="R594">
            <v>867.45</v>
          </cell>
          <cell r="S594" t="str">
            <v>715-6225-10</v>
          </cell>
          <cell r="T594">
            <v>117.35</v>
          </cell>
          <cell r="U594" t="str">
            <v>740-6220-10</v>
          </cell>
          <cell r="V594">
            <v>1219</v>
          </cell>
          <cell r="W594" t="str">
            <v>660-4720-10</v>
          </cell>
          <cell r="X594">
            <v>8275.5</v>
          </cell>
        </row>
        <row r="595">
          <cell r="A595" t="str">
            <v>740-6905-10</v>
          </cell>
          <cell r="B595">
            <v>-395</v>
          </cell>
          <cell r="C595" t="str">
            <v>715-6250-10</v>
          </cell>
          <cell r="D595">
            <v>21.41</v>
          </cell>
          <cell r="E595" t="str">
            <v>740-6170-10</v>
          </cell>
          <cell r="F595">
            <v>460.83</v>
          </cell>
          <cell r="G595" t="str">
            <v>705-6910-10</v>
          </cell>
          <cell r="H595">
            <v>14849.44</v>
          </cell>
          <cell r="I595" t="str">
            <v>660-6700-10</v>
          </cell>
          <cell r="J595">
            <v>825.94</v>
          </cell>
          <cell r="K595" t="str">
            <v>675-6250-10</v>
          </cell>
          <cell r="L595">
            <v>305</v>
          </cell>
          <cell r="M595" t="str">
            <v>675-6900-10</v>
          </cell>
          <cell r="N595">
            <v>15097.46</v>
          </cell>
          <cell r="O595" t="str">
            <v>740-6900-10</v>
          </cell>
          <cell r="P595">
            <v>5785.98</v>
          </cell>
          <cell r="Q595" t="str">
            <v>660-6900-10</v>
          </cell>
          <cell r="R595">
            <v>30986.43</v>
          </cell>
          <cell r="S595" t="str">
            <v>715-6240-10</v>
          </cell>
          <cell r="T595">
            <v>120.54</v>
          </cell>
          <cell r="U595" t="str">
            <v>740-6240-10</v>
          </cell>
          <cell r="V595">
            <v>192.44</v>
          </cell>
          <cell r="W595" t="str">
            <v>660-4800-10</v>
          </cell>
          <cell r="X595">
            <v>-3402.7</v>
          </cell>
        </row>
        <row r="596">
          <cell r="A596" t="str">
            <v>760-6020-10</v>
          </cell>
          <cell r="B596">
            <v>11266.44</v>
          </cell>
          <cell r="C596" t="str">
            <v>715-6900-10</v>
          </cell>
          <cell r="D596">
            <v>2359.96</v>
          </cell>
          <cell r="E596" t="str">
            <v>740-6180-10</v>
          </cell>
          <cell r="F596">
            <v>222.07</v>
          </cell>
          <cell r="G596" t="str">
            <v>710-6050-10</v>
          </cell>
          <cell r="H596">
            <v>956.8</v>
          </cell>
          <cell r="I596" t="str">
            <v>660-6900-10</v>
          </cell>
          <cell r="J596">
            <v>97943.46</v>
          </cell>
          <cell r="K596" t="str">
            <v>675-6900-10</v>
          </cell>
          <cell r="L596">
            <v>11429.5</v>
          </cell>
          <cell r="M596" t="str">
            <v>705-6030-10</v>
          </cell>
          <cell r="N596">
            <v>134.12</v>
          </cell>
          <cell r="O596" t="str">
            <v>740-6905-10</v>
          </cell>
          <cell r="P596">
            <v>-402</v>
          </cell>
          <cell r="Q596" t="str">
            <v>660-6901-10</v>
          </cell>
          <cell r="R596">
            <v>-47141.52</v>
          </cell>
          <cell r="S596" t="str">
            <v>715-6250-10</v>
          </cell>
          <cell r="T596">
            <v>58.67</v>
          </cell>
          <cell r="U596" t="str">
            <v>740-6270-10</v>
          </cell>
          <cell r="V596">
            <v>836.71</v>
          </cell>
          <cell r="W596" t="str">
            <v>660-4810-10</v>
          </cell>
          <cell r="X596">
            <v>1556.51</v>
          </cell>
        </row>
        <row r="597">
          <cell r="A597" t="str">
            <v>760-6030-10</v>
          </cell>
          <cell r="B597">
            <v>3539.4</v>
          </cell>
          <cell r="C597" t="str">
            <v>715-6910-10</v>
          </cell>
          <cell r="D597">
            <v>6868.08</v>
          </cell>
          <cell r="E597" t="str">
            <v>740-6190-10</v>
          </cell>
          <cell r="F597">
            <v>115.03</v>
          </cell>
          <cell r="G597" t="str">
            <v>710-6240-10</v>
          </cell>
          <cell r="H597">
            <v>10.63</v>
          </cell>
          <cell r="I597" t="str">
            <v>660-6901-10</v>
          </cell>
          <cell r="J597">
            <v>-121490.25</v>
          </cell>
          <cell r="K597" t="str">
            <v>705-6050-10</v>
          </cell>
          <cell r="L597">
            <v>14284.29</v>
          </cell>
          <cell r="M597" t="str">
            <v>705-6050-10</v>
          </cell>
          <cell r="N597">
            <v>19096.580000000002</v>
          </cell>
          <cell r="O597" t="str">
            <v>760-6020-10</v>
          </cell>
          <cell r="P597">
            <v>8313.7900000000009</v>
          </cell>
          <cell r="Q597" t="str">
            <v>660-6902-10</v>
          </cell>
          <cell r="R597">
            <v>-29821.49</v>
          </cell>
          <cell r="S597" t="str">
            <v>715-6900-10</v>
          </cell>
          <cell r="T597">
            <v>4300.32</v>
          </cell>
          <cell r="U597" t="str">
            <v>740-6290-10</v>
          </cell>
          <cell r="V597">
            <v>3393.05</v>
          </cell>
          <cell r="W597" t="str">
            <v>660-6020-10</v>
          </cell>
          <cell r="X597">
            <v>126116.41</v>
          </cell>
        </row>
        <row r="598">
          <cell r="A598" t="str">
            <v>760-6040-10</v>
          </cell>
          <cell r="B598">
            <v>61.04</v>
          </cell>
          <cell r="C598" t="str">
            <v>740-6020-10</v>
          </cell>
          <cell r="D598">
            <v>9603.85</v>
          </cell>
          <cell r="E598" t="str">
            <v>740-6200-10</v>
          </cell>
          <cell r="F598">
            <v>533.09</v>
          </cell>
          <cell r="G598" t="str">
            <v>710-6900-10</v>
          </cell>
          <cell r="H598">
            <v>4808.62</v>
          </cell>
          <cell r="I598" t="str">
            <v>660-6902-10</v>
          </cell>
          <cell r="J598">
            <v>-89348.69</v>
          </cell>
          <cell r="K598" t="str">
            <v>705-6225-10</v>
          </cell>
          <cell r="L598">
            <v>164.97</v>
          </cell>
          <cell r="M598" t="str">
            <v>705-6225-10</v>
          </cell>
          <cell r="N598">
            <v>152.46</v>
          </cell>
          <cell r="O598" t="str">
            <v>760-6030-10</v>
          </cell>
          <cell r="P598">
            <v>3617.37</v>
          </cell>
          <cell r="Q598" t="str">
            <v>660-6903-10</v>
          </cell>
          <cell r="R598">
            <v>-110976.41</v>
          </cell>
          <cell r="S598" t="str">
            <v>715-6910-10</v>
          </cell>
          <cell r="T598">
            <v>12692.16</v>
          </cell>
          <cell r="U598" t="str">
            <v>740-6330-10</v>
          </cell>
          <cell r="V598">
            <v>112</v>
          </cell>
          <cell r="W598" t="str">
            <v>660-6030-10</v>
          </cell>
          <cell r="X598">
            <v>9885.09</v>
          </cell>
        </row>
        <row r="599">
          <cell r="A599" t="str">
            <v>760-6070-10</v>
          </cell>
          <cell r="B599">
            <v>371.42</v>
          </cell>
          <cell r="C599" t="str">
            <v>740-6030-10</v>
          </cell>
          <cell r="D599">
            <v>737.88</v>
          </cell>
          <cell r="E599" t="str">
            <v>740-6210-10</v>
          </cell>
          <cell r="F599">
            <v>258.54000000000002</v>
          </cell>
          <cell r="G599" t="str">
            <v>715-6050-10</v>
          </cell>
          <cell r="H599">
            <v>2730</v>
          </cell>
          <cell r="I599" t="str">
            <v>660-6903-10</v>
          </cell>
          <cell r="J599">
            <v>-84019.53</v>
          </cell>
          <cell r="K599" t="str">
            <v>705-6240-10</v>
          </cell>
          <cell r="L599">
            <v>3399.36</v>
          </cell>
          <cell r="M599" t="str">
            <v>705-6240-10</v>
          </cell>
          <cell r="N599">
            <v>4531.54</v>
          </cell>
          <cell r="O599" t="str">
            <v>760-6070-10</v>
          </cell>
          <cell r="P599">
            <v>4719.2</v>
          </cell>
          <cell r="Q599" t="str">
            <v>660-6904-10</v>
          </cell>
          <cell r="R599">
            <v>-82419.539999999994</v>
          </cell>
          <cell r="S599" t="str">
            <v>740-6020-10</v>
          </cell>
          <cell r="T599">
            <v>6115.62</v>
          </cell>
          <cell r="U599" t="str">
            <v>740-6463-10</v>
          </cell>
          <cell r="V599">
            <v>706.84</v>
          </cell>
          <cell r="W599" t="str">
            <v>660-6050-10</v>
          </cell>
          <cell r="X599">
            <v>9043.67</v>
          </cell>
        </row>
        <row r="600">
          <cell r="A600" t="str">
            <v>760-6170-10</v>
          </cell>
          <cell r="B600">
            <v>883.54</v>
          </cell>
          <cell r="C600" t="str">
            <v>740-6050-10</v>
          </cell>
          <cell r="D600">
            <v>18977.34</v>
          </cell>
          <cell r="E600" t="str">
            <v>740-6220-10</v>
          </cell>
          <cell r="F600">
            <v>1052</v>
          </cell>
          <cell r="G600" t="str">
            <v>715-6250-10</v>
          </cell>
          <cell r="H600">
            <v>7.5</v>
          </cell>
          <cell r="I600" t="str">
            <v>660-6904-10</v>
          </cell>
          <cell r="J600">
            <v>-60486.36</v>
          </cell>
          <cell r="K600" t="str">
            <v>705-6900-10</v>
          </cell>
          <cell r="L600">
            <v>9852.11</v>
          </cell>
          <cell r="M600" t="str">
            <v>705-6900-10</v>
          </cell>
          <cell r="N600">
            <v>13929.38</v>
          </cell>
          <cell r="O600" t="str">
            <v>760-6120-10</v>
          </cell>
          <cell r="P600">
            <v>57.26</v>
          </cell>
          <cell r="Q600" t="str">
            <v>660-6905-10</v>
          </cell>
          <cell r="R600">
            <v>-1195.31</v>
          </cell>
          <cell r="S600" t="str">
            <v>740-6030-10</v>
          </cell>
          <cell r="T600">
            <v>4280.3100000000004</v>
          </cell>
          <cell r="U600" t="str">
            <v>740-6650-10</v>
          </cell>
          <cell r="V600">
            <v>58.46</v>
          </cell>
          <cell r="W600" t="str">
            <v>660-6070-10</v>
          </cell>
          <cell r="X600">
            <v>24305.51</v>
          </cell>
        </row>
        <row r="601">
          <cell r="A601" t="str">
            <v>760-6180-10</v>
          </cell>
          <cell r="B601">
            <v>261.14999999999998</v>
          </cell>
          <cell r="C601" t="str">
            <v>740-6070-10</v>
          </cell>
          <cell r="D601">
            <v>505.47</v>
          </cell>
          <cell r="E601" t="str">
            <v>740-6240-10</v>
          </cell>
          <cell r="F601">
            <v>221.93</v>
          </cell>
          <cell r="G601" t="str">
            <v>715-6900-10</v>
          </cell>
          <cell r="H601">
            <v>20679.900000000001</v>
          </cell>
          <cell r="I601" t="str">
            <v>660-6905-10</v>
          </cell>
          <cell r="J601">
            <v>-1151.04</v>
          </cell>
          <cell r="K601" t="str">
            <v>705-6910-10</v>
          </cell>
          <cell r="L601">
            <v>16415.13</v>
          </cell>
          <cell r="M601" t="str">
            <v>705-6910-10</v>
          </cell>
          <cell r="N601">
            <v>14857.92</v>
          </cell>
          <cell r="O601" t="str">
            <v>760-6170-10</v>
          </cell>
          <cell r="P601">
            <v>1006.14</v>
          </cell>
          <cell r="Q601" t="str">
            <v>675-6900-10</v>
          </cell>
          <cell r="R601">
            <v>6148.67</v>
          </cell>
          <cell r="S601" t="str">
            <v>740-6050-10</v>
          </cell>
          <cell r="T601">
            <v>20619.689999999999</v>
          </cell>
          <cell r="U601" t="str">
            <v>740-6900-10</v>
          </cell>
          <cell r="V601">
            <v>3711.57</v>
          </cell>
          <cell r="W601" t="str">
            <v>660-6120-10</v>
          </cell>
          <cell r="X601">
            <v>4947.4799999999996</v>
          </cell>
        </row>
        <row r="602">
          <cell r="A602" t="str">
            <v>760-6190-10</v>
          </cell>
          <cell r="B602">
            <v>135.26</v>
          </cell>
          <cell r="C602" t="str">
            <v>740-6170-10</v>
          </cell>
          <cell r="D602">
            <v>400.72</v>
          </cell>
          <cell r="E602" t="str">
            <v>740-6250-10</v>
          </cell>
          <cell r="F602">
            <v>102.91</v>
          </cell>
          <cell r="G602" t="str">
            <v>715-6910-10</v>
          </cell>
          <cell r="H602">
            <v>6698.21</v>
          </cell>
          <cell r="I602" t="str">
            <v>675-6250-10</v>
          </cell>
          <cell r="J602">
            <v>6600</v>
          </cell>
          <cell r="K602" t="str">
            <v>710-6240-10</v>
          </cell>
          <cell r="L602">
            <v>28.69</v>
          </cell>
          <cell r="M602" t="str">
            <v>710-6240-10</v>
          </cell>
          <cell r="N602">
            <v>93.69</v>
          </cell>
          <cell r="O602" t="str">
            <v>760-6180-10</v>
          </cell>
          <cell r="P602">
            <v>325.79000000000002</v>
          </cell>
          <cell r="Q602" t="str">
            <v>705-6050-10</v>
          </cell>
          <cell r="R602">
            <v>16020.67</v>
          </cell>
          <cell r="S602" t="str">
            <v>740-6070-10</v>
          </cell>
          <cell r="T602">
            <v>825.11</v>
          </cell>
          <cell r="U602" t="str">
            <v>740-6905-10</v>
          </cell>
          <cell r="V602">
            <v>-402</v>
          </cell>
          <cell r="W602" t="str">
            <v>660-6122-10</v>
          </cell>
          <cell r="X602">
            <v>853.68</v>
          </cell>
        </row>
        <row r="603">
          <cell r="A603" t="str">
            <v>760-6200-10</v>
          </cell>
          <cell r="B603">
            <v>633.05999999999995</v>
          </cell>
          <cell r="C603" t="str">
            <v>740-6180-10</v>
          </cell>
          <cell r="D603">
            <v>197.12</v>
          </cell>
          <cell r="E603" t="str">
            <v>740-6270-10</v>
          </cell>
          <cell r="F603">
            <v>964.92</v>
          </cell>
          <cell r="G603" t="str">
            <v>740-4811-10</v>
          </cell>
          <cell r="H603">
            <v>258.94</v>
          </cell>
          <cell r="I603" t="str">
            <v>675-6900-10</v>
          </cell>
          <cell r="J603">
            <v>10104.48</v>
          </cell>
          <cell r="K603" t="str">
            <v>710-6900-10</v>
          </cell>
          <cell r="L603">
            <v>6790.14</v>
          </cell>
          <cell r="M603" t="str">
            <v>710-6250-10</v>
          </cell>
          <cell r="N603">
            <v>112.28</v>
          </cell>
          <cell r="O603" t="str">
            <v>760-6190-10</v>
          </cell>
          <cell r="P603">
            <v>168.75</v>
          </cell>
          <cell r="Q603" t="str">
            <v>705-6225-10</v>
          </cell>
          <cell r="R603">
            <v>25.42</v>
          </cell>
          <cell r="S603" t="str">
            <v>740-6120-10</v>
          </cell>
          <cell r="T603">
            <v>64.47</v>
          </cell>
          <cell r="U603" t="str">
            <v>760-6020-10</v>
          </cell>
          <cell r="V603">
            <v>12369.39</v>
          </cell>
          <cell r="W603" t="str">
            <v>660-6130-10</v>
          </cell>
          <cell r="X603">
            <v>3413.16</v>
          </cell>
        </row>
        <row r="604">
          <cell r="A604" t="str">
            <v>760-6210-10</v>
          </cell>
          <cell r="B604">
            <v>287.08</v>
          </cell>
          <cell r="C604" t="str">
            <v>740-6190-10</v>
          </cell>
          <cell r="D604">
            <v>102.1</v>
          </cell>
          <cell r="E604" t="str">
            <v>740-6290-10</v>
          </cell>
          <cell r="F604">
            <v>1313.09</v>
          </cell>
          <cell r="G604" t="str">
            <v>740-6020-10</v>
          </cell>
          <cell r="H604">
            <v>11101.55</v>
          </cell>
          <cell r="I604" t="str">
            <v>705-6050-10</v>
          </cell>
          <cell r="J604">
            <v>12452.5</v>
          </cell>
          <cell r="K604" t="str">
            <v>715-6225-10</v>
          </cell>
          <cell r="L604">
            <v>304.56</v>
          </cell>
          <cell r="M604" t="str">
            <v>710-6900-10</v>
          </cell>
          <cell r="N604">
            <v>6496.85</v>
          </cell>
          <cell r="O604" t="str">
            <v>760-6220-10</v>
          </cell>
          <cell r="P604">
            <v>896</v>
          </cell>
          <cell r="Q604" t="str">
            <v>705-6900-10</v>
          </cell>
          <cell r="R604">
            <v>10893.76</v>
          </cell>
          <cell r="S604" t="str">
            <v>740-6170-10</v>
          </cell>
          <cell r="T604">
            <v>501.46</v>
          </cell>
          <cell r="U604" t="str">
            <v>760-6030-10</v>
          </cell>
          <cell r="V604">
            <v>7700.7</v>
          </cell>
          <cell r="W604" t="str">
            <v>660-6170-10</v>
          </cell>
          <cell r="X604">
            <v>13584</v>
          </cell>
        </row>
        <row r="605">
          <cell r="A605" t="str">
            <v>760-6220-10</v>
          </cell>
          <cell r="B605">
            <v>629</v>
          </cell>
          <cell r="C605" t="str">
            <v>740-6200-10</v>
          </cell>
          <cell r="D605">
            <v>473.76</v>
          </cell>
          <cell r="E605" t="str">
            <v>740-6342-10</v>
          </cell>
          <cell r="F605">
            <v>679.65</v>
          </cell>
          <cell r="G605" t="str">
            <v>740-6030-10</v>
          </cell>
          <cell r="H605">
            <v>295.14999999999998</v>
          </cell>
          <cell r="I605" t="str">
            <v>705-6240-10</v>
          </cell>
          <cell r="J605">
            <v>712.07</v>
          </cell>
          <cell r="K605" t="str">
            <v>715-6240-10</v>
          </cell>
          <cell r="L605">
            <v>53.78</v>
          </cell>
          <cell r="M605" t="str">
            <v>715-6050-10</v>
          </cell>
          <cell r="N605">
            <v>1000</v>
          </cell>
          <cell r="O605" t="str">
            <v>760-6240-10</v>
          </cell>
          <cell r="P605">
            <v>10.54</v>
          </cell>
          <cell r="Q605" t="str">
            <v>705-6910-10</v>
          </cell>
          <cell r="R605">
            <v>9964.2900000000009</v>
          </cell>
          <cell r="S605" t="str">
            <v>740-6180-10</v>
          </cell>
          <cell r="T605">
            <v>286.83999999999997</v>
          </cell>
          <cell r="U605" t="str">
            <v>760-6120-10</v>
          </cell>
          <cell r="V605">
            <v>71.709999999999994</v>
          </cell>
          <cell r="W605" t="str">
            <v>660-6180-10</v>
          </cell>
          <cell r="X605">
            <v>3534.04</v>
          </cell>
        </row>
        <row r="606">
          <cell r="A606" t="str">
            <v>760-6240-10</v>
          </cell>
          <cell r="B606">
            <v>38.61</v>
          </cell>
          <cell r="C606" t="str">
            <v>740-6210-10</v>
          </cell>
          <cell r="D606">
            <v>229.82</v>
          </cell>
          <cell r="E606" t="str">
            <v>740-6620-10</v>
          </cell>
          <cell r="F606">
            <v>95.24</v>
          </cell>
          <cell r="G606" t="str">
            <v>740-6050-10</v>
          </cell>
          <cell r="H606">
            <v>16860</v>
          </cell>
          <cell r="I606" t="str">
            <v>705-6900-10</v>
          </cell>
          <cell r="J606">
            <v>12513.91</v>
          </cell>
          <cell r="K606" t="str">
            <v>715-6900-10</v>
          </cell>
          <cell r="L606">
            <v>12295.41</v>
          </cell>
          <cell r="M606" t="str">
            <v>715-6225-10</v>
          </cell>
          <cell r="N606">
            <v>127.03</v>
          </cell>
          <cell r="O606" t="str">
            <v>760-6260-10</v>
          </cell>
          <cell r="P606">
            <v>285.58</v>
          </cell>
          <cell r="Q606" t="str">
            <v>710-6900-10</v>
          </cell>
          <cell r="R606">
            <v>496.16</v>
          </cell>
          <cell r="S606" t="str">
            <v>740-6190-10</v>
          </cell>
          <cell r="T606">
            <v>148.57</v>
          </cell>
          <cell r="U606" t="str">
            <v>760-6170-10</v>
          </cell>
          <cell r="V606">
            <v>1042.6400000000001</v>
          </cell>
          <cell r="W606" t="str">
            <v>660-6190-10</v>
          </cell>
          <cell r="X606">
            <v>1015.5</v>
          </cell>
        </row>
        <row r="607">
          <cell r="A607" t="str">
            <v>760-6330-10</v>
          </cell>
          <cell r="B607">
            <v>300.47000000000003</v>
          </cell>
          <cell r="C607" t="str">
            <v>740-6220-10</v>
          </cell>
          <cell r="D607">
            <v>389</v>
          </cell>
          <cell r="E607" t="str">
            <v>740-6700-10</v>
          </cell>
          <cell r="F607">
            <v>178.98</v>
          </cell>
          <cell r="G607" t="str">
            <v>740-6070-10</v>
          </cell>
          <cell r="H607">
            <v>18.7</v>
          </cell>
          <cell r="I607" t="str">
            <v>705-6910-10</v>
          </cell>
          <cell r="J607">
            <v>17996.37</v>
          </cell>
          <cell r="K607" t="str">
            <v>715-6910-10</v>
          </cell>
          <cell r="L607">
            <v>11970.8</v>
          </cell>
          <cell r="M607" t="str">
            <v>715-6240-10</v>
          </cell>
          <cell r="N607">
            <v>242.65</v>
          </cell>
          <cell r="O607" t="str">
            <v>760-6450-10</v>
          </cell>
          <cell r="P607">
            <v>216.5</v>
          </cell>
          <cell r="Q607" t="str">
            <v>715-6050-10</v>
          </cell>
          <cell r="R607">
            <v>306.39999999999998</v>
          </cell>
          <cell r="S607" t="str">
            <v>740-6200-10</v>
          </cell>
          <cell r="T607">
            <v>-42.18</v>
          </cell>
          <cell r="U607" t="str">
            <v>760-6180-10</v>
          </cell>
          <cell r="V607">
            <v>412.76</v>
          </cell>
          <cell r="W607" t="str">
            <v>660-6200-10</v>
          </cell>
          <cell r="X607">
            <v>3724.64</v>
          </cell>
        </row>
        <row r="608">
          <cell r="A608" t="str">
            <v>760-6450-10</v>
          </cell>
          <cell r="B608">
            <v>285.72000000000003</v>
          </cell>
          <cell r="C608" t="str">
            <v>740-6240-10</v>
          </cell>
          <cell r="D608">
            <v>217.24</v>
          </cell>
          <cell r="E608" t="str">
            <v>740-6900-10</v>
          </cell>
          <cell r="F608">
            <v>6150.91</v>
          </cell>
          <cell r="G608" t="str">
            <v>740-6170-10</v>
          </cell>
          <cell r="H608">
            <v>440.79</v>
          </cell>
          <cell r="I608" t="str">
            <v>710-6250-10</v>
          </cell>
          <cell r="J608">
            <v>4.37</v>
          </cell>
          <cell r="K608" t="str">
            <v>740-4811-10</v>
          </cell>
          <cell r="L608">
            <v>164.47</v>
          </cell>
          <cell r="M608" t="str">
            <v>715-6250-10</v>
          </cell>
          <cell r="N608">
            <v>77.22</v>
          </cell>
          <cell r="O608" t="str">
            <v>760-6700-10</v>
          </cell>
          <cell r="P608">
            <v>100.91</v>
          </cell>
          <cell r="Q608" t="str">
            <v>715-6225-10</v>
          </cell>
          <cell r="R608">
            <v>63.56</v>
          </cell>
          <cell r="S608" t="str">
            <v>740-6220-10</v>
          </cell>
          <cell r="T608">
            <v>802</v>
          </cell>
          <cell r="U608" t="str">
            <v>760-6190-10</v>
          </cell>
          <cell r="V608">
            <v>-13.56</v>
          </cell>
          <cell r="W608" t="str">
            <v>660-6210-10</v>
          </cell>
          <cell r="X608">
            <v>1746.31</v>
          </cell>
        </row>
        <row r="609">
          <cell r="A609" t="str">
            <v>760-6460-10</v>
          </cell>
          <cell r="B609">
            <v>112.5</v>
          </cell>
          <cell r="C609" t="str">
            <v>740-6270-10</v>
          </cell>
          <cell r="D609">
            <v>944.51</v>
          </cell>
          <cell r="E609" t="str">
            <v>740-6905-10</v>
          </cell>
          <cell r="F609">
            <v>-1314.47</v>
          </cell>
          <cell r="G609" t="str">
            <v>740-6180-10</v>
          </cell>
          <cell r="H609">
            <v>216.83</v>
          </cell>
          <cell r="I609" t="str">
            <v>710-6900-10</v>
          </cell>
          <cell r="J609">
            <v>2970.09</v>
          </cell>
          <cell r="K609" t="str">
            <v>740-6020-10</v>
          </cell>
          <cell r="L609">
            <v>11547.12</v>
          </cell>
          <cell r="M609" t="str">
            <v>715-6900-10</v>
          </cell>
          <cell r="N609">
            <v>7725.83</v>
          </cell>
          <cell r="O609" t="str">
            <v>760-6900-10</v>
          </cell>
          <cell r="P609">
            <v>12230.12</v>
          </cell>
          <cell r="Q609" t="str">
            <v>715-6240-10</v>
          </cell>
          <cell r="R609">
            <v>522.78</v>
          </cell>
          <cell r="S609" t="str">
            <v>740-6240-10</v>
          </cell>
          <cell r="T609">
            <v>171.04</v>
          </cell>
          <cell r="U609" t="str">
            <v>760-6220-10</v>
          </cell>
          <cell r="V609">
            <v>1257</v>
          </cell>
          <cell r="W609" t="str">
            <v>660-6220-10</v>
          </cell>
          <cell r="X609">
            <v>5280</v>
          </cell>
        </row>
        <row r="610">
          <cell r="A610" t="str">
            <v>760-6540-10</v>
          </cell>
          <cell r="B610">
            <v>325</v>
          </cell>
          <cell r="C610" t="str">
            <v>740-6290-10</v>
          </cell>
          <cell r="D610">
            <v>1131.24</v>
          </cell>
          <cell r="E610" t="str">
            <v>760-6020-10</v>
          </cell>
          <cell r="F610">
            <v>11638.38</v>
          </cell>
          <cell r="G610" t="str">
            <v>740-6190-10</v>
          </cell>
          <cell r="H610">
            <v>112.31</v>
          </cell>
          <cell r="I610" t="str">
            <v>715-6050-10</v>
          </cell>
          <cell r="J610">
            <v>1465.24</v>
          </cell>
          <cell r="K610" t="str">
            <v>740-6030-10</v>
          </cell>
          <cell r="L610">
            <v>268.32</v>
          </cell>
          <cell r="M610" t="str">
            <v>715-6910-10</v>
          </cell>
          <cell r="N610">
            <v>10987.65</v>
          </cell>
          <cell r="O610" t="str">
            <v>760-6901-10</v>
          </cell>
          <cell r="P610">
            <v>-12018.88</v>
          </cell>
          <cell r="Q610" t="str">
            <v>715-6900-10</v>
          </cell>
          <cell r="R610">
            <v>6169.87</v>
          </cell>
          <cell r="S610" t="str">
            <v>740-6270-10</v>
          </cell>
          <cell r="T610">
            <v>743.65</v>
          </cell>
          <cell r="U610" t="str">
            <v>760-6240-10</v>
          </cell>
          <cell r="V610">
            <v>671.88</v>
          </cell>
          <cell r="W610" t="str">
            <v>660-6230-10</v>
          </cell>
          <cell r="X610">
            <v>385</v>
          </cell>
        </row>
        <row r="611">
          <cell r="A611" t="str">
            <v>760-6650-10</v>
          </cell>
          <cell r="B611">
            <v>34.24</v>
          </cell>
          <cell r="C611" t="str">
            <v>740-6330-10</v>
          </cell>
          <cell r="D611">
            <v>145.79</v>
          </cell>
          <cell r="E611" t="str">
            <v>760-6030-10</v>
          </cell>
          <cell r="F611">
            <v>3695.55</v>
          </cell>
          <cell r="G611" t="str">
            <v>740-6200-10</v>
          </cell>
          <cell r="H611">
            <v>521.14</v>
          </cell>
          <cell r="I611" t="str">
            <v>715-6240-10</v>
          </cell>
          <cell r="J611">
            <v>3381.41</v>
          </cell>
          <cell r="K611" t="str">
            <v>740-6050-10</v>
          </cell>
          <cell r="L611">
            <v>19520.740000000002</v>
          </cell>
          <cell r="M611" t="str">
            <v>740-6020-10</v>
          </cell>
          <cell r="N611">
            <v>-26504.68</v>
          </cell>
          <cell r="O611" t="str">
            <v>760-6902-10</v>
          </cell>
          <cell r="P611">
            <v>-6104.86</v>
          </cell>
          <cell r="Q611" t="str">
            <v>715-6910-10</v>
          </cell>
          <cell r="R611">
            <v>10004.31</v>
          </cell>
          <cell r="S611" t="str">
            <v>740-6290-10</v>
          </cell>
          <cell r="T611">
            <v>807.17</v>
          </cell>
          <cell r="U611" t="str">
            <v>760-6250-10</v>
          </cell>
          <cell r="V611">
            <v>2340</v>
          </cell>
          <cell r="W611" t="str">
            <v>660-6240-10</v>
          </cell>
          <cell r="X611">
            <v>2191.39</v>
          </cell>
        </row>
        <row r="612">
          <cell r="A612" t="str">
            <v>760-6900-10</v>
          </cell>
          <cell r="B612">
            <v>5734.19</v>
          </cell>
          <cell r="C612" t="str">
            <v>740-6342-10</v>
          </cell>
          <cell r="D612">
            <v>679.65</v>
          </cell>
          <cell r="E612" t="str">
            <v>760-6070-10</v>
          </cell>
          <cell r="F612">
            <v>1082.6400000000001</v>
          </cell>
          <cell r="G612" t="str">
            <v>740-6210-10</v>
          </cell>
          <cell r="H612">
            <v>252.81</v>
          </cell>
          <cell r="I612" t="str">
            <v>715-6900-10</v>
          </cell>
          <cell r="J612">
            <v>8066.46</v>
          </cell>
          <cell r="K612" t="str">
            <v>740-6070-10</v>
          </cell>
          <cell r="L612">
            <v>-426.87</v>
          </cell>
          <cell r="M612" t="str">
            <v>740-6050-10</v>
          </cell>
          <cell r="N612">
            <v>19846.3</v>
          </cell>
          <cell r="O612" t="str">
            <v>760-6903-10</v>
          </cell>
          <cell r="P612">
            <v>-3103.92</v>
          </cell>
          <cell r="Q612" t="str">
            <v>740-4801-10</v>
          </cell>
          <cell r="R612">
            <v>-1959.88</v>
          </cell>
          <cell r="S612" t="str">
            <v>740-6310-10</v>
          </cell>
          <cell r="T612">
            <v>227.25</v>
          </cell>
          <cell r="U612" t="str">
            <v>760-6260-10</v>
          </cell>
          <cell r="V612">
            <v>20.18</v>
          </cell>
          <cell r="W612" t="str">
            <v>660-6250-10</v>
          </cell>
          <cell r="X612">
            <v>1511.19</v>
          </cell>
        </row>
        <row r="613">
          <cell r="A613" t="str">
            <v>760-6901-10</v>
          </cell>
          <cell r="B613">
            <v>-9993.6</v>
          </cell>
          <cell r="C613" t="str">
            <v>740-6650-10</v>
          </cell>
          <cell r="D613">
            <v>20.82</v>
          </cell>
          <cell r="E613" t="str">
            <v>760-6120-10</v>
          </cell>
          <cell r="F613">
            <v>277.60000000000002</v>
          </cell>
          <cell r="G613" t="str">
            <v>740-6220-10</v>
          </cell>
          <cell r="H613">
            <v>866</v>
          </cell>
          <cell r="I613" t="str">
            <v>715-6910-10</v>
          </cell>
          <cell r="J613">
            <v>8620.17</v>
          </cell>
          <cell r="K613" t="str">
            <v>740-6170-10</v>
          </cell>
          <cell r="L613">
            <v>440.79</v>
          </cell>
          <cell r="M613" t="str">
            <v>740-6070-10</v>
          </cell>
          <cell r="N613">
            <v>-413.3</v>
          </cell>
          <cell r="O613" t="str">
            <v>760-6904-10</v>
          </cell>
          <cell r="P613">
            <v>-930.46</v>
          </cell>
          <cell r="Q613" t="str">
            <v>740-4811-10</v>
          </cell>
          <cell r="R613">
            <v>854.58</v>
          </cell>
          <cell r="S613" t="str">
            <v>740-6330-10</v>
          </cell>
          <cell r="T613">
            <v>96</v>
          </cell>
          <cell r="U613" t="str">
            <v>760-6330-10</v>
          </cell>
          <cell r="V613">
            <v>3416.09</v>
          </cell>
          <cell r="W613" t="str">
            <v>660-6260-10</v>
          </cell>
          <cell r="X613">
            <v>3119.31</v>
          </cell>
        </row>
        <row r="614">
          <cell r="A614" t="str">
            <v>760-6902-10</v>
          </cell>
          <cell r="B614">
            <v>-5747.67</v>
          </cell>
          <cell r="C614" t="str">
            <v>740-6700-10</v>
          </cell>
          <cell r="D614">
            <v>65.290000000000006</v>
          </cell>
          <cell r="E614" t="str">
            <v>760-6170-10</v>
          </cell>
          <cell r="F614">
            <v>985.28</v>
          </cell>
          <cell r="G614" t="str">
            <v>740-6240-10</v>
          </cell>
          <cell r="H614">
            <v>231.48</v>
          </cell>
          <cell r="I614" t="str">
            <v>740-4801-10</v>
          </cell>
          <cell r="J614">
            <v>-232.08</v>
          </cell>
          <cell r="K614" t="str">
            <v>740-6180-10</v>
          </cell>
          <cell r="L614">
            <v>216.83</v>
          </cell>
          <cell r="M614" t="str">
            <v>740-6170-10</v>
          </cell>
          <cell r="N614">
            <v>440.79</v>
          </cell>
          <cell r="O614" t="str">
            <v>800-6010-10</v>
          </cell>
          <cell r="P614">
            <v>-32519.23</v>
          </cell>
          <cell r="Q614" t="str">
            <v>740-6020-10</v>
          </cell>
          <cell r="R614">
            <v>5829.66</v>
          </cell>
          <cell r="S614" t="str">
            <v>740-6460-10</v>
          </cell>
          <cell r="T614">
            <v>75</v>
          </cell>
          <cell r="U614" t="str">
            <v>760-6500-10</v>
          </cell>
          <cell r="V614">
            <v>194.78</v>
          </cell>
          <cell r="W614" t="str">
            <v>660-6270-10</v>
          </cell>
          <cell r="X614">
            <v>4510.28</v>
          </cell>
        </row>
        <row r="615">
          <cell r="A615" t="str">
            <v>760-6903-10</v>
          </cell>
          <cell r="B615">
            <v>-4663.72</v>
          </cell>
          <cell r="C615" t="str">
            <v>740-6900-10</v>
          </cell>
          <cell r="D615">
            <v>6709.09</v>
          </cell>
          <cell r="E615" t="str">
            <v>760-6180-10</v>
          </cell>
          <cell r="F615">
            <v>318.51</v>
          </cell>
          <cell r="G615" t="str">
            <v>740-6270-10</v>
          </cell>
          <cell r="H615">
            <v>1006.44</v>
          </cell>
          <cell r="I615" t="str">
            <v>740-4811-10</v>
          </cell>
          <cell r="J615">
            <v>0</v>
          </cell>
          <cell r="K615" t="str">
            <v>740-6190-10</v>
          </cell>
          <cell r="L615">
            <v>112.31</v>
          </cell>
          <cell r="M615" t="str">
            <v>740-6180-10</v>
          </cell>
          <cell r="N615">
            <v>214.76</v>
          </cell>
          <cell r="O615" t="str">
            <v>800-6070-10</v>
          </cell>
          <cell r="P615">
            <v>-3000</v>
          </cell>
          <cell r="Q615" t="str">
            <v>740-6050-10</v>
          </cell>
          <cell r="R615">
            <v>18034.8</v>
          </cell>
          <cell r="S615" t="str">
            <v>740-6463-10</v>
          </cell>
          <cell r="T615">
            <v>706.84</v>
          </cell>
          <cell r="U615" t="str">
            <v>760-6600-10</v>
          </cell>
          <cell r="V615">
            <v>36.28</v>
          </cell>
          <cell r="W615" t="str">
            <v>660-6280-10</v>
          </cell>
          <cell r="X615">
            <v>2096.6799999999998</v>
          </cell>
        </row>
        <row r="616">
          <cell r="A616" t="str">
            <v>760-6904-10</v>
          </cell>
          <cell r="B616">
            <v>-3596.63</v>
          </cell>
          <cell r="C616" t="str">
            <v>740-6905-10</v>
          </cell>
          <cell r="D616">
            <v>-222.81</v>
          </cell>
          <cell r="E616" t="str">
            <v>760-6190-10</v>
          </cell>
          <cell r="F616">
            <v>164.97</v>
          </cell>
          <cell r="G616" t="str">
            <v>740-6290-10</v>
          </cell>
          <cell r="H616">
            <v>807.32</v>
          </cell>
          <cell r="I616" t="str">
            <v>740-6020-10</v>
          </cell>
          <cell r="J616">
            <v>9543.56</v>
          </cell>
          <cell r="K616" t="str">
            <v>740-6200-10</v>
          </cell>
          <cell r="L616">
            <v>521.13</v>
          </cell>
          <cell r="M616" t="str">
            <v>740-6190-10</v>
          </cell>
          <cell r="N616">
            <v>111.24</v>
          </cell>
          <cell r="O616" t="str">
            <v>800-6170-10</v>
          </cell>
          <cell r="P616">
            <v>350.47</v>
          </cell>
          <cell r="Q616" t="str">
            <v>740-6070-10</v>
          </cell>
          <cell r="R616">
            <v>781.2</v>
          </cell>
          <cell r="S616" t="str">
            <v>740-6900-10</v>
          </cell>
          <cell r="T616">
            <v>4876.1099999999997</v>
          </cell>
          <cell r="U616" t="str">
            <v>760-6650-10</v>
          </cell>
          <cell r="V616">
            <v>5.95</v>
          </cell>
          <cell r="W616" t="str">
            <v>660-6285-10</v>
          </cell>
          <cell r="X616">
            <v>563.33000000000004</v>
          </cell>
        </row>
        <row r="617">
          <cell r="A617" t="str">
            <v>800-6010-10</v>
          </cell>
          <cell r="B617">
            <v>13490.73</v>
          </cell>
          <cell r="C617" t="str">
            <v>760-6020-10</v>
          </cell>
          <cell r="D617">
            <v>10888.88</v>
          </cell>
          <cell r="E617" t="str">
            <v>760-6200-10</v>
          </cell>
          <cell r="F617">
            <v>777.86</v>
          </cell>
          <cell r="G617" t="str">
            <v>740-6310-10</v>
          </cell>
          <cell r="H617">
            <v>522.74</v>
          </cell>
          <cell r="I617" t="str">
            <v>740-6050-10</v>
          </cell>
          <cell r="J617">
            <v>22912.15</v>
          </cell>
          <cell r="K617" t="str">
            <v>740-6210-10</v>
          </cell>
          <cell r="L617">
            <v>252.8</v>
          </cell>
          <cell r="M617" t="str">
            <v>740-6200-10</v>
          </cell>
          <cell r="N617">
            <v>515.88</v>
          </cell>
          <cell r="O617" t="str">
            <v>800-6180-10</v>
          </cell>
          <cell r="P617">
            <v>189.75</v>
          </cell>
          <cell r="Q617" t="str">
            <v>740-6170-10</v>
          </cell>
          <cell r="R617">
            <v>440.79</v>
          </cell>
          <cell r="S617" t="str">
            <v>740-6905-10</v>
          </cell>
          <cell r="T617">
            <v>-402</v>
          </cell>
          <cell r="U617" t="str">
            <v>760-6700-10</v>
          </cell>
          <cell r="V617">
            <v>61.63</v>
          </cell>
          <cell r="W617" t="str">
            <v>660-6290-10</v>
          </cell>
          <cell r="X617">
            <v>10765.83</v>
          </cell>
        </row>
        <row r="618">
          <cell r="A618" t="str">
            <v>800-6070-10</v>
          </cell>
          <cell r="B618">
            <v>329.24</v>
          </cell>
          <cell r="C618" t="str">
            <v>760-6030-10</v>
          </cell>
          <cell r="D618">
            <v>4164</v>
          </cell>
          <cell r="E618" t="str">
            <v>760-6210-10</v>
          </cell>
          <cell r="F618">
            <v>349.8</v>
          </cell>
          <cell r="G618" t="str">
            <v>740-6342-10</v>
          </cell>
          <cell r="H618">
            <v>679.65</v>
          </cell>
          <cell r="I618" t="str">
            <v>740-6070-10</v>
          </cell>
          <cell r="J618">
            <v>1071.24</v>
          </cell>
          <cell r="K618" t="str">
            <v>740-6220-10</v>
          </cell>
          <cell r="L618">
            <v>1256</v>
          </cell>
          <cell r="M618" t="str">
            <v>740-6210-10</v>
          </cell>
          <cell r="N618">
            <v>242.9</v>
          </cell>
          <cell r="O618" t="str">
            <v>800-6190-10</v>
          </cell>
          <cell r="P618">
            <v>98.28</v>
          </cell>
          <cell r="Q618" t="str">
            <v>740-6180-10</v>
          </cell>
          <cell r="R618">
            <v>220.99</v>
          </cell>
          <cell r="S618" t="str">
            <v>760-6020-10</v>
          </cell>
          <cell r="T618">
            <v>14301.97</v>
          </cell>
          <cell r="U618" t="str">
            <v>760-6900-10</v>
          </cell>
          <cell r="V618">
            <v>8113.65</v>
          </cell>
          <cell r="W618" t="str">
            <v>660-6310-10</v>
          </cell>
          <cell r="X618">
            <v>642.01</v>
          </cell>
        </row>
        <row r="619">
          <cell r="A619" t="str">
            <v>800-6170-10</v>
          </cell>
          <cell r="B619">
            <v>680.61</v>
          </cell>
          <cell r="C619" t="str">
            <v>760-6070-10</v>
          </cell>
          <cell r="D619">
            <v>277.60000000000002</v>
          </cell>
          <cell r="E619" t="str">
            <v>760-6220-10</v>
          </cell>
          <cell r="F619">
            <v>1085</v>
          </cell>
          <cell r="G619" t="str">
            <v>740-6600-10</v>
          </cell>
          <cell r="H619">
            <v>102.74</v>
          </cell>
          <cell r="I619" t="str">
            <v>740-6170-10</v>
          </cell>
          <cell r="J619">
            <v>420.76</v>
          </cell>
          <cell r="K619" t="str">
            <v>740-6240-10</v>
          </cell>
          <cell r="L619">
            <v>257.72000000000003</v>
          </cell>
          <cell r="M619" t="str">
            <v>740-6220-10</v>
          </cell>
          <cell r="N619">
            <v>692</v>
          </cell>
          <cell r="O619" t="str">
            <v>800-6200-10</v>
          </cell>
          <cell r="P619">
            <v>460.36</v>
          </cell>
          <cell r="Q619" t="str">
            <v>740-6190-10</v>
          </cell>
          <cell r="R619">
            <v>114.46</v>
          </cell>
          <cell r="S619" t="str">
            <v>760-6030-10</v>
          </cell>
          <cell r="T619">
            <v>6811.43</v>
          </cell>
          <cell r="U619" t="str">
            <v>760-6901-10</v>
          </cell>
          <cell r="V619">
            <v>-9088.7800000000007</v>
          </cell>
          <cell r="W619" t="str">
            <v>660-6330-10</v>
          </cell>
          <cell r="X619">
            <v>4865.7</v>
          </cell>
        </row>
        <row r="620">
          <cell r="A620" t="str">
            <v>800-6180-10</v>
          </cell>
          <cell r="B620">
            <v>269.5</v>
          </cell>
          <cell r="C620" t="str">
            <v>760-6170-10</v>
          </cell>
          <cell r="D620">
            <v>843.51</v>
          </cell>
          <cell r="E620" t="str">
            <v>760-6240-10</v>
          </cell>
          <cell r="F620">
            <v>1360.83</v>
          </cell>
          <cell r="G620" t="str">
            <v>740-6650-10</v>
          </cell>
          <cell r="H620">
            <v>21.19</v>
          </cell>
          <cell r="I620" t="str">
            <v>740-6180-10</v>
          </cell>
          <cell r="J620">
            <v>206.98</v>
          </cell>
          <cell r="K620" t="str">
            <v>740-6270-10</v>
          </cell>
          <cell r="L620">
            <v>1120.51</v>
          </cell>
          <cell r="M620" t="str">
            <v>740-6240-10</v>
          </cell>
          <cell r="N620">
            <v>299.58999999999997</v>
          </cell>
          <cell r="O620" t="str">
            <v>800-6210-10</v>
          </cell>
          <cell r="P620">
            <v>164.23</v>
          </cell>
          <cell r="Q620" t="str">
            <v>740-6200-10</v>
          </cell>
          <cell r="R620">
            <v>254.15</v>
          </cell>
          <cell r="S620" t="str">
            <v>760-6070-10</v>
          </cell>
          <cell r="T620">
            <v>-111.04</v>
          </cell>
          <cell r="U620" t="str">
            <v>760-6902-10</v>
          </cell>
          <cell r="V620">
            <v>-2934.71</v>
          </cell>
          <cell r="W620" t="str">
            <v>660-6450-10</v>
          </cell>
          <cell r="X620">
            <v>3573.92</v>
          </cell>
        </row>
        <row r="621">
          <cell r="A621" t="str">
            <v>800-6190-10</v>
          </cell>
          <cell r="B621">
            <v>139.6</v>
          </cell>
          <cell r="C621" t="str">
            <v>760-6180-10</v>
          </cell>
          <cell r="D621">
            <v>285.41000000000003</v>
          </cell>
          <cell r="E621" t="str">
            <v>760-6250-10</v>
          </cell>
          <cell r="F621">
            <v>129.69</v>
          </cell>
          <cell r="G621" t="str">
            <v>740-6700-10</v>
          </cell>
          <cell r="H621">
            <v>-23.05</v>
          </cell>
          <cell r="I621" t="str">
            <v>740-6190-10</v>
          </cell>
          <cell r="J621">
            <v>107.2</v>
          </cell>
          <cell r="K621" t="str">
            <v>740-6290-10</v>
          </cell>
          <cell r="L621">
            <v>367.73</v>
          </cell>
          <cell r="M621" t="str">
            <v>740-6270-10</v>
          </cell>
          <cell r="N621">
            <v>1302.57</v>
          </cell>
          <cell r="O621" t="str">
            <v>800-6220-10</v>
          </cell>
          <cell r="P621">
            <v>425</v>
          </cell>
          <cell r="Q621" t="str">
            <v>740-6210-10</v>
          </cell>
          <cell r="R621">
            <v>32.17</v>
          </cell>
          <cell r="S621" t="str">
            <v>760-6120-10</v>
          </cell>
          <cell r="T621">
            <v>145.76</v>
          </cell>
          <cell r="U621" t="str">
            <v>760-6903-10</v>
          </cell>
          <cell r="V621">
            <v>-10568.27</v>
          </cell>
          <cell r="W621" t="str">
            <v>660-6460-10</v>
          </cell>
          <cell r="X621">
            <v>900</v>
          </cell>
        </row>
        <row r="622">
          <cell r="A622" t="str">
            <v>800-6200-10</v>
          </cell>
          <cell r="B622">
            <v>656.1</v>
          </cell>
          <cell r="C622" t="str">
            <v>760-6190-10</v>
          </cell>
          <cell r="D622">
            <v>147.83000000000001</v>
          </cell>
          <cell r="E622" t="str">
            <v>760-6330-10</v>
          </cell>
          <cell r="F622">
            <v>58.31</v>
          </cell>
          <cell r="G622" t="str">
            <v>740-6900-10</v>
          </cell>
          <cell r="H622">
            <v>6832.32</v>
          </cell>
          <cell r="I622" t="str">
            <v>740-6200-10</v>
          </cell>
          <cell r="J622">
            <v>497.45</v>
          </cell>
          <cell r="K622" t="str">
            <v>740-6310-10</v>
          </cell>
          <cell r="L622">
            <v>273.47000000000003</v>
          </cell>
          <cell r="M622" t="str">
            <v>740-6290-10</v>
          </cell>
          <cell r="N622">
            <v>800.7</v>
          </cell>
          <cell r="O622" t="str">
            <v>800-6342-10</v>
          </cell>
          <cell r="P622">
            <v>2385.04</v>
          </cell>
          <cell r="Q622" t="str">
            <v>740-6220-10</v>
          </cell>
          <cell r="R622">
            <v>805</v>
          </cell>
          <cell r="S622" t="str">
            <v>760-6170-10</v>
          </cell>
          <cell r="T622">
            <v>1161.1500000000001</v>
          </cell>
          <cell r="U622" t="str">
            <v>760-6904-10</v>
          </cell>
          <cell r="V622">
            <v>-2425.5700000000002</v>
          </cell>
          <cell r="W622" t="str">
            <v>660-6490-10</v>
          </cell>
          <cell r="X622">
            <v>345.29</v>
          </cell>
        </row>
        <row r="623">
          <cell r="A623" t="str">
            <v>800-6210-10</v>
          </cell>
          <cell r="B623">
            <v>311.39999999999998</v>
          </cell>
          <cell r="C623" t="str">
            <v>760-6200-10</v>
          </cell>
          <cell r="D623">
            <v>697.86</v>
          </cell>
          <cell r="E623" t="str">
            <v>760-6460-10</v>
          </cell>
          <cell r="F623">
            <v>837.55</v>
          </cell>
          <cell r="G623" t="str">
            <v>740-6905-10</v>
          </cell>
          <cell r="H623">
            <v>-395</v>
          </cell>
          <cell r="I623" t="str">
            <v>740-6210-10</v>
          </cell>
          <cell r="J623">
            <v>241.31</v>
          </cell>
          <cell r="K623" t="str">
            <v>740-6463-10</v>
          </cell>
          <cell r="L623">
            <v>706.84</v>
          </cell>
          <cell r="M623" t="str">
            <v>740-6463-10</v>
          </cell>
          <cell r="N623">
            <v>706.84</v>
          </cell>
          <cell r="O623" t="str">
            <v>800-6700-10</v>
          </cell>
          <cell r="P623">
            <v>90.18</v>
          </cell>
          <cell r="Q623" t="str">
            <v>740-6240-10</v>
          </cell>
          <cell r="R623">
            <v>255.89</v>
          </cell>
          <cell r="S623" t="str">
            <v>760-6180-10</v>
          </cell>
          <cell r="T623">
            <v>434.9</v>
          </cell>
          <cell r="U623" t="str">
            <v>800-6010-10</v>
          </cell>
          <cell r="V623">
            <v>3130.77</v>
          </cell>
          <cell r="W623" t="str">
            <v>660-6600-10</v>
          </cell>
          <cell r="X623">
            <v>67.16</v>
          </cell>
        </row>
        <row r="624">
          <cell r="A624" t="str">
            <v>800-6220-10</v>
          </cell>
          <cell r="B624">
            <v>298</v>
          </cell>
          <cell r="C624" t="str">
            <v>760-6210-10</v>
          </cell>
          <cell r="D624">
            <v>313.49</v>
          </cell>
          <cell r="E624" t="str">
            <v>760-6650-10</v>
          </cell>
          <cell r="F624">
            <v>113.44</v>
          </cell>
          <cell r="G624" t="str">
            <v>760-6020-10</v>
          </cell>
          <cell r="H624">
            <v>12387.9</v>
          </cell>
          <cell r="I624" t="str">
            <v>740-6220-10</v>
          </cell>
          <cell r="J624">
            <v>1031</v>
          </cell>
          <cell r="K624" t="str">
            <v>740-6620-10</v>
          </cell>
          <cell r="L624">
            <v>43.93</v>
          </cell>
          <cell r="M624" t="str">
            <v>740-6900-10</v>
          </cell>
          <cell r="N624">
            <v>7559.51</v>
          </cell>
          <cell r="O624" t="str">
            <v>810-4730-10</v>
          </cell>
          <cell r="P624">
            <v>-158967.66</v>
          </cell>
          <cell r="Q624" t="str">
            <v>740-6270-10</v>
          </cell>
          <cell r="R624">
            <v>1055.45</v>
          </cell>
          <cell r="S624" t="str">
            <v>760-6190-10</v>
          </cell>
          <cell r="T624">
            <v>90.44</v>
          </cell>
          <cell r="U624" t="str">
            <v>800-6070-10</v>
          </cell>
          <cell r="V624">
            <v>-0.01</v>
          </cell>
          <cell r="W624" t="str">
            <v>660-6650-10</v>
          </cell>
          <cell r="X624">
            <v>118.96</v>
          </cell>
        </row>
        <row r="625">
          <cell r="A625" t="str">
            <v>800-6342-10</v>
          </cell>
          <cell r="B625">
            <v>1760.04</v>
          </cell>
          <cell r="C625" t="str">
            <v>760-6220-10</v>
          </cell>
          <cell r="D625">
            <v>401</v>
          </cell>
          <cell r="E625" t="str">
            <v>760-6700-10</v>
          </cell>
          <cell r="F625">
            <v>122.37</v>
          </cell>
          <cell r="G625" t="str">
            <v>760-6030-10</v>
          </cell>
          <cell r="H625">
            <v>2956.44</v>
          </cell>
          <cell r="I625" t="str">
            <v>740-6240-10</v>
          </cell>
          <cell r="J625">
            <v>280.88</v>
          </cell>
          <cell r="K625" t="str">
            <v>740-6700-10</v>
          </cell>
          <cell r="L625">
            <v>216</v>
          </cell>
          <cell r="M625" t="str">
            <v>740-6905-10</v>
          </cell>
          <cell r="N625">
            <v>-402</v>
          </cell>
          <cell r="O625" t="str">
            <v>810-6020-10</v>
          </cell>
          <cell r="P625">
            <v>61301.97</v>
          </cell>
          <cell r="Q625" t="str">
            <v>740-6290-10</v>
          </cell>
          <cell r="R625">
            <v>232.07</v>
          </cell>
          <cell r="S625" t="str">
            <v>760-6220-10</v>
          </cell>
          <cell r="T625">
            <v>827</v>
          </cell>
          <cell r="U625" t="str">
            <v>800-6170-10</v>
          </cell>
          <cell r="V625">
            <v>136.85</v>
          </cell>
          <cell r="W625" t="str">
            <v>660-6700-10</v>
          </cell>
          <cell r="X625">
            <v>413.93</v>
          </cell>
        </row>
        <row r="626">
          <cell r="A626" t="str">
            <v>800-6600-10</v>
          </cell>
          <cell r="B626">
            <v>24.48</v>
          </cell>
          <cell r="C626" t="str">
            <v>760-6240-10</v>
          </cell>
          <cell r="D626">
            <v>419.35</v>
          </cell>
          <cell r="E626" t="str">
            <v>760-6900-10</v>
          </cell>
          <cell r="F626">
            <v>9247.31</v>
          </cell>
          <cell r="G626" t="str">
            <v>760-6070-10</v>
          </cell>
          <cell r="H626">
            <v>-111.04</v>
          </cell>
          <cell r="I626" t="str">
            <v>740-6270-10</v>
          </cell>
          <cell r="J626">
            <v>1221.23</v>
          </cell>
          <cell r="K626" t="str">
            <v>740-6900-10</v>
          </cell>
          <cell r="L626">
            <v>5534.09</v>
          </cell>
          <cell r="M626" t="str">
            <v>760-6020-10</v>
          </cell>
          <cell r="N626">
            <v>10689.11</v>
          </cell>
          <cell r="O626" t="str">
            <v>810-6030-10</v>
          </cell>
          <cell r="P626">
            <v>2501.2399999999998</v>
          </cell>
          <cell r="Q626" t="str">
            <v>740-6463-10</v>
          </cell>
          <cell r="R626">
            <v>706.84</v>
          </cell>
          <cell r="S626" t="str">
            <v>760-6450-10</v>
          </cell>
          <cell r="T626">
            <v>145</v>
          </cell>
          <cell r="U626" t="str">
            <v>800-6180-10</v>
          </cell>
          <cell r="V626">
            <v>109.8</v>
          </cell>
          <cell r="W626" t="str">
            <v>660-6900-10</v>
          </cell>
          <cell r="X626">
            <v>174968.62</v>
          </cell>
        </row>
        <row r="627">
          <cell r="A627" t="str">
            <v>810-4730-10</v>
          </cell>
          <cell r="B627">
            <v>-28005.13</v>
          </cell>
          <cell r="C627" t="str">
            <v>760-6260-10</v>
          </cell>
          <cell r="D627">
            <v>9.19</v>
          </cell>
          <cell r="E627" t="str">
            <v>760-6901-10</v>
          </cell>
          <cell r="F627">
            <v>20885.93</v>
          </cell>
          <cell r="G627" t="str">
            <v>760-6170-10</v>
          </cell>
          <cell r="H627">
            <v>927.24</v>
          </cell>
          <cell r="I627" t="str">
            <v>740-6290-10</v>
          </cell>
          <cell r="J627">
            <v>1314.67</v>
          </cell>
          <cell r="K627" t="str">
            <v>740-6905-10</v>
          </cell>
          <cell r="L627">
            <v>-437</v>
          </cell>
          <cell r="M627" t="str">
            <v>760-6030-10</v>
          </cell>
          <cell r="N627">
            <v>4914.6000000000004</v>
          </cell>
          <cell r="O627" t="str">
            <v>810-6040-10</v>
          </cell>
          <cell r="P627">
            <v>4881.5600000000004</v>
          </cell>
          <cell r="Q627" t="str">
            <v>740-6900-10</v>
          </cell>
          <cell r="R627">
            <v>5032.8900000000003</v>
          </cell>
          <cell r="S627" t="str">
            <v>760-6460-10</v>
          </cell>
          <cell r="T627">
            <v>75</v>
          </cell>
          <cell r="U627" t="str">
            <v>800-6190-10</v>
          </cell>
          <cell r="V627">
            <v>56.87</v>
          </cell>
          <cell r="W627" t="str">
            <v>660-6901-10</v>
          </cell>
          <cell r="X627">
            <v>-117165.33</v>
          </cell>
        </row>
        <row r="628">
          <cell r="A628" t="str">
            <v>810-6020-10</v>
          </cell>
          <cell r="B628">
            <v>23865.74</v>
          </cell>
          <cell r="C628" t="str">
            <v>760-6450-10</v>
          </cell>
          <cell r="D628">
            <v>481.5</v>
          </cell>
          <cell r="E628" t="str">
            <v>760-6902-10</v>
          </cell>
          <cell r="F628">
            <v>11882.31</v>
          </cell>
          <cell r="G628" t="str">
            <v>760-6180-10</v>
          </cell>
          <cell r="H628">
            <v>298.68</v>
          </cell>
          <cell r="I628" t="str">
            <v>740-6310-10</v>
          </cell>
          <cell r="J628">
            <v>132.12</v>
          </cell>
          <cell r="K628" t="str">
            <v>760-6020-10</v>
          </cell>
          <cell r="L628">
            <v>10703.6</v>
          </cell>
          <cell r="M628" t="str">
            <v>760-6070-10</v>
          </cell>
          <cell r="N628">
            <v>1943.2</v>
          </cell>
          <cell r="O628" t="str">
            <v>810-6070-10</v>
          </cell>
          <cell r="P628">
            <v>9165.9500000000007</v>
          </cell>
          <cell r="Q628" t="str">
            <v>740-6905-10</v>
          </cell>
          <cell r="R628">
            <v>-402</v>
          </cell>
          <cell r="S628" t="str">
            <v>760-6610-10</v>
          </cell>
          <cell r="T628">
            <v>250</v>
          </cell>
          <cell r="U628" t="str">
            <v>800-6220-10</v>
          </cell>
          <cell r="V628">
            <v>596</v>
          </cell>
          <cell r="W628" t="str">
            <v>660-6902-10</v>
          </cell>
          <cell r="X628">
            <v>-114019.07</v>
          </cell>
        </row>
        <row r="629">
          <cell r="A629" t="str">
            <v>810-6030-10</v>
          </cell>
          <cell r="B629">
            <v>1356.85</v>
          </cell>
          <cell r="C629" t="str">
            <v>760-6460-10</v>
          </cell>
          <cell r="D629">
            <v>187.5</v>
          </cell>
          <cell r="E629" t="str">
            <v>760-6903-10</v>
          </cell>
          <cell r="F629">
            <v>10991.89</v>
          </cell>
          <cell r="G629" t="str">
            <v>760-6190-10</v>
          </cell>
          <cell r="H629">
            <v>154.69999999999999</v>
          </cell>
          <cell r="I629" t="str">
            <v>740-6342-10</v>
          </cell>
          <cell r="J629">
            <v>679.65</v>
          </cell>
          <cell r="K629" t="str">
            <v>760-6030-10</v>
          </cell>
          <cell r="L629">
            <v>4295.8599999999997</v>
          </cell>
          <cell r="M629" t="str">
            <v>760-6120-10</v>
          </cell>
          <cell r="N629">
            <v>-55.52</v>
          </cell>
          <cell r="O629" t="str">
            <v>810-6120-10</v>
          </cell>
          <cell r="P629">
            <v>297.31</v>
          </cell>
          <cell r="Q629" t="str">
            <v>760-6020-10</v>
          </cell>
          <cell r="R629">
            <v>12021.35</v>
          </cell>
          <cell r="S629" t="str">
            <v>760-6650-10</v>
          </cell>
          <cell r="T629">
            <v>67.05</v>
          </cell>
          <cell r="U629" t="str">
            <v>800-6330-10</v>
          </cell>
          <cell r="V629">
            <v>152.99</v>
          </cell>
          <cell r="W629" t="str">
            <v>660-6903-10</v>
          </cell>
          <cell r="X629">
            <v>-106460.92</v>
          </cell>
        </row>
        <row r="630">
          <cell r="A630" t="str">
            <v>810-6070-10</v>
          </cell>
          <cell r="B630">
            <v>1651.68</v>
          </cell>
          <cell r="C630" t="str">
            <v>760-6650-10</v>
          </cell>
          <cell r="D630">
            <v>10.46</v>
          </cell>
          <cell r="E630" t="str">
            <v>760-6904-10</v>
          </cell>
          <cell r="F630">
            <v>7551.76</v>
          </cell>
          <cell r="G630" t="str">
            <v>760-6200-10</v>
          </cell>
          <cell r="H630">
            <v>728.85</v>
          </cell>
          <cell r="I630" t="str">
            <v>740-6590-10</v>
          </cell>
          <cell r="J630">
            <v>269.62</v>
          </cell>
          <cell r="K630" t="str">
            <v>760-6070-10</v>
          </cell>
          <cell r="L630">
            <v>1582.32</v>
          </cell>
          <cell r="M630" t="str">
            <v>760-6170-10</v>
          </cell>
          <cell r="N630">
            <v>956.34</v>
          </cell>
          <cell r="O630" t="str">
            <v>810-6122-10</v>
          </cell>
          <cell r="P630">
            <v>332.87</v>
          </cell>
          <cell r="Q630" t="str">
            <v>760-6030-10</v>
          </cell>
          <cell r="R630">
            <v>6586.99</v>
          </cell>
          <cell r="S630" t="str">
            <v>760-6700-10</v>
          </cell>
          <cell r="T630">
            <v>123.9</v>
          </cell>
          <cell r="U630" t="str">
            <v>800-6342-10</v>
          </cell>
          <cell r="V630">
            <v>-21975.4</v>
          </cell>
          <cell r="W630" t="str">
            <v>660-6904-10</v>
          </cell>
          <cell r="X630">
            <v>-69726.820000000007</v>
          </cell>
        </row>
        <row r="631">
          <cell r="A631" t="str">
            <v>810-6120-10</v>
          </cell>
          <cell r="B631">
            <v>832.17</v>
          </cell>
          <cell r="C631" t="str">
            <v>760-6700-10</v>
          </cell>
          <cell r="D631">
            <v>167.8</v>
          </cell>
          <cell r="E631" t="str">
            <v>800-6010-10</v>
          </cell>
          <cell r="F631">
            <v>13832.25</v>
          </cell>
          <cell r="G631" t="str">
            <v>760-6210-10</v>
          </cell>
          <cell r="H631">
            <v>328.04</v>
          </cell>
          <cell r="I631" t="str">
            <v>740-6650-10</v>
          </cell>
          <cell r="J631">
            <v>4.5999999999999996</v>
          </cell>
          <cell r="K631" t="str">
            <v>760-6120-10</v>
          </cell>
          <cell r="L631">
            <v>124.92</v>
          </cell>
          <cell r="M631" t="str">
            <v>760-6180-10</v>
          </cell>
          <cell r="N631">
            <v>335.67</v>
          </cell>
          <cell r="O631" t="str">
            <v>810-6170-10</v>
          </cell>
          <cell r="P631">
            <v>2333.25</v>
          </cell>
          <cell r="Q631" t="str">
            <v>760-6070-10</v>
          </cell>
          <cell r="R631">
            <v>222.08</v>
          </cell>
          <cell r="S631" t="str">
            <v>760-6900-10</v>
          </cell>
          <cell r="T631">
            <v>6412.46</v>
          </cell>
          <cell r="U631" t="str">
            <v>800-6700-10</v>
          </cell>
          <cell r="V631">
            <v>79.540000000000006</v>
          </cell>
          <cell r="W631" t="str">
            <v>660-6905-10</v>
          </cell>
          <cell r="X631">
            <v>-1195.31</v>
          </cell>
        </row>
        <row r="632">
          <cell r="A632" t="str">
            <v>810-6170-10</v>
          </cell>
          <cell r="B632">
            <v>1875.73</v>
          </cell>
          <cell r="C632" t="str">
            <v>760-6900-10</v>
          </cell>
          <cell r="D632">
            <v>6574.33</v>
          </cell>
          <cell r="E632" t="str">
            <v>800-6120-10</v>
          </cell>
          <cell r="F632">
            <v>1030.0899999999999</v>
          </cell>
          <cell r="G632" t="str">
            <v>760-6220-10</v>
          </cell>
          <cell r="H632">
            <v>892</v>
          </cell>
          <cell r="I632" t="str">
            <v>740-6700-10</v>
          </cell>
          <cell r="J632">
            <v>65.290000000000006</v>
          </cell>
          <cell r="K632" t="str">
            <v>760-6170-10</v>
          </cell>
          <cell r="L632">
            <v>940.24</v>
          </cell>
          <cell r="M632" t="str">
            <v>760-6190-10</v>
          </cell>
          <cell r="N632">
            <v>173.85</v>
          </cell>
          <cell r="O632" t="str">
            <v>810-6180-10</v>
          </cell>
          <cell r="P632">
            <v>744.48</v>
          </cell>
          <cell r="Q632" t="str">
            <v>760-6120-10</v>
          </cell>
          <cell r="R632">
            <v>485.8</v>
          </cell>
          <cell r="S632" t="str">
            <v>760-6901-10</v>
          </cell>
          <cell r="T632">
            <v>-8573.58</v>
          </cell>
          <cell r="U632" t="str">
            <v>800-6730-10</v>
          </cell>
          <cell r="V632">
            <v>24651.61</v>
          </cell>
          <cell r="W632" t="str">
            <v>675-6050-10</v>
          </cell>
          <cell r="X632">
            <v>1160.3399999999999</v>
          </cell>
        </row>
        <row r="633">
          <cell r="A633" t="str">
            <v>810-6180-10</v>
          </cell>
          <cell r="B633">
            <v>534.76</v>
          </cell>
          <cell r="C633" t="str">
            <v>760-6901-10</v>
          </cell>
          <cell r="D633">
            <v>-10892.33</v>
          </cell>
          <cell r="E633" t="str">
            <v>800-6170-10</v>
          </cell>
          <cell r="F633">
            <v>746.1</v>
          </cell>
          <cell r="G633" t="str">
            <v>760-6240-10</v>
          </cell>
          <cell r="H633">
            <v>98.29</v>
          </cell>
          <cell r="I633" t="str">
            <v>740-6900-10</v>
          </cell>
          <cell r="J633">
            <v>6434.26</v>
          </cell>
          <cell r="K633" t="str">
            <v>760-6180-10</v>
          </cell>
          <cell r="L633">
            <v>327.42</v>
          </cell>
          <cell r="M633" t="str">
            <v>760-6200-10</v>
          </cell>
          <cell r="N633">
            <v>-13.92</v>
          </cell>
          <cell r="O633" t="str">
            <v>810-6190-10</v>
          </cell>
          <cell r="P633">
            <v>385.65</v>
          </cell>
          <cell r="Q633" t="str">
            <v>760-6170-10</v>
          </cell>
          <cell r="R633">
            <v>984.59</v>
          </cell>
          <cell r="S633" t="str">
            <v>760-6902-10</v>
          </cell>
          <cell r="T633">
            <v>-3343.18</v>
          </cell>
          <cell r="U633" t="str">
            <v>810-4730-10</v>
          </cell>
          <cell r="V633">
            <v>-84793.74</v>
          </cell>
          <cell r="W633" t="str">
            <v>675-6250-10</v>
          </cell>
          <cell r="X633">
            <v>65</v>
          </cell>
        </row>
        <row r="634">
          <cell r="A634" t="str">
            <v>810-6190-10</v>
          </cell>
          <cell r="B634">
            <v>277.02</v>
          </cell>
          <cell r="C634" t="str">
            <v>760-6902-10</v>
          </cell>
          <cell r="D634">
            <v>-6134.64</v>
          </cell>
          <cell r="E634" t="str">
            <v>800-6180-10</v>
          </cell>
          <cell r="F634">
            <v>289.82</v>
          </cell>
          <cell r="G634" t="str">
            <v>760-6330-10</v>
          </cell>
          <cell r="H634">
            <v>22.09</v>
          </cell>
          <cell r="I634" t="str">
            <v>740-6905-10</v>
          </cell>
          <cell r="J634">
            <v>-395</v>
          </cell>
          <cell r="K634" t="str">
            <v>760-6190-10</v>
          </cell>
          <cell r="L634">
            <v>169.59</v>
          </cell>
          <cell r="M634" t="str">
            <v>760-6210-10</v>
          </cell>
          <cell r="N634">
            <v>-56.52</v>
          </cell>
          <cell r="O634" t="str">
            <v>810-6200-10</v>
          </cell>
          <cell r="P634">
            <v>543.94000000000005</v>
          </cell>
          <cell r="Q634" t="str">
            <v>760-6180-10</v>
          </cell>
          <cell r="R634">
            <v>375.57</v>
          </cell>
          <cell r="S634" t="str">
            <v>760-6903-10</v>
          </cell>
          <cell r="T634">
            <v>-9123.3700000000008</v>
          </cell>
          <cell r="U634" t="str">
            <v>810-6020-10</v>
          </cell>
          <cell r="V634">
            <v>30842.58</v>
          </cell>
          <cell r="W634" t="str">
            <v>675-6900-10</v>
          </cell>
          <cell r="X634">
            <v>9071.1</v>
          </cell>
        </row>
        <row r="635">
          <cell r="A635" t="str">
            <v>810-6200-10</v>
          </cell>
          <cell r="B635">
            <v>1294.8399999999999</v>
          </cell>
          <cell r="C635" t="str">
            <v>760-6903-10</v>
          </cell>
          <cell r="D635">
            <v>-6328.17</v>
          </cell>
          <cell r="E635" t="str">
            <v>800-6190-10</v>
          </cell>
          <cell r="F635">
            <v>150.12</v>
          </cell>
          <cell r="G635" t="str">
            <v>760-6450-10</v>
          </cell>
          <cell r="H635">
            <v>226.5</v>
          </cell>
          <cell r="I635" t="str">
            <v>760-6020-10</v>
          </cell>
          <cell r="J635">
            <v>11159.52</v>
          </cell>
          <cell r="K635" t="str">
            <v>760-6200-10</v>
          </cell>
          <cell r="L635">
            <v>447.04</v>
          </cell>
          <cell r="M635" t="str">
            <v>760-6220-10</v>
          </cell>
          <cell r="N635">
            <v>714</v>
          </cell>
          <cell r="O635" t="str">
            <v>810-6210-10</v>
          </cell>
          <cell r="P635">
            <v>235.82</v>
          </cell>
          <cell r="Q635" t="str">
            <v>760-6190-10</v>
          </cell>
          <cell r="R635">
            <v>152.55000000000001</v>
          </cell>
          <cell r="S635" t="str">
            <v>760-6904-10</v>
          </cell>
          <cell r="T635">
            <v>-1902.28</v>
          </cell>
          <cell r="U635" t="str">
            <v>810-6030-10</v>
          </cell>
          <cell r="V635">
            <v>2905.39</v>
          </cell>
          <cell r="W635" t="str">
            <v>705-6050-10</v>
          </cell>
          <cell r="X635">
            <v>12755</v>
          </cell>
        </row>
        <row r="636">
          <cell r="A636" t="str">
            <v>810-6210-10</v>
          </cell>
          <cell r="B636">
            <v>587.36</v>
          </cell>
          <cell r="C636" t="str">
            <v>760-6904-10</v>
          </cell>
          <cell r="D636">
            <v>-3955.13</v>
          </cell>
          <cell r="E636" t="str">
            <v>800-6200-10</v>
          </cell>
          <cell r="F636">
            <v>705.04</v>
          </cell>
          <cell r="G636" t="str">
            <v>760-6460-10</v>
          </cell>
          <cell r="H636">
            <v>150</v>
          </cell>
          <cell r="I636" t="str">
            <v>760-6030-10</v>
          </cell>
          <cell r="J636">
            <v>4783.41</v>
          </cell>
          <cell r="K636" t="str">
            <v>760-6210-10</v>
          </cell>
          <cell r="L636">
            <v>155.63999999999999</v>
          </cell>
          <cell r="M636" t="str">
            <v>760-6240-10</v>
          </cell>
          <cell r="N636">
            <v>3143.67</v>
          </cell>
          <cell r="O636" t="str">
            <v>810-6220-10</v>
          </cell>
          <cell r="P636">
            <v>1273</v>
          </cell>
          <cell r="Q636" t="str">
            <v>760-6220-10</v>
          </cell>
          <cell r="R636">
            <v>830</v>
          </cell>
          <cell r="S636" t="str">
            <v>800-6010-10</v>
          </cell>
          <cell r="T636">
            <v>-4749.99</v>
          </cell>
          <cell r="U636" t="str">
            <v>810-6070-10</v>
          </cell>
          <cell r="V636">
            <v>3745.13</v>
          </cell>
          <cell r="W636" t="str">
            <v>705-6225-10</v>
          </cell>
          <cell r="X636">
            <v>146.68</v>
          </cell>
        </row>
        <row r="637">
          <cell r="A637" t="str">
            <v>810-6220-10</v>
          </cell>
          <cell r="B637">
            <v>894</v>
          </cell>
          <cell r="C637" t="str">
            <v>800-6010-10</v>
          </cell>
          <cell r="D637">
            <v>12923.78</v>
          </cell>
          <cell r="E637" t="str">
            <v>800-6210-10</v>
          </cell>
          <cell r="F637">
            <v>334.42</v>
          </cell>
          <cell r="G637" t="str">
            <v>760-6610-10</v>
          </cell>
          <cell r="H637">
            <v>3000</v>
          </cell>
          <cell r="I637" t="str">
            <v>760-6070-10</v>
          </cell>
          <cell r="J637">
            <v>499.68</v>
          </cell>
          <cell r="K637" t="str">
            <v>760-6220-10</v>
          </cell>
          <cell r="L637">
            <v>1296</v>
          </cell>
          <cell r="M637" t="str">
            <v>760-6250-10</v>
          </cell>
          <cell r="N637">
            <v>27</v>
          </cell>
          <cell r="O637" t="str">
            <v>810-6270-10</v>
          </cell>
          <cell r="P637">
            <v>130.84</v>
          </cell>
          <cell r="Q637" t="str">
            <v>760-6240-10</v>
          </cell>
          <cell r="R637">
            <v>1909.95</v>
          </cell>
          <cell r="S637" t="str">
            <v>800-6070-10</v>
          </cell>
          <cell r="T637">
            <v>-0.01</v>
          </cell>
          <cell r="U637" t="str">
            <v>810-6120-10</v>
          </cell>
          <cell r="V637">
            <v>2115.9699999999998</v>
          </cell>
          <cell r="W637" t="str">
            <v>705-6900-10</v>
          </cell>
          <cell r="X637">
            <v>7853.83</v>
          </cell>
        </row>
        <row r="638">
          <cell r="A638" t="str">
            <v>810-6270-10</v>
          </cell>
          <cell r="B638">
            <v>289.45</v>
          </cell>
          <cell r="C638" t="str">
            <v>800-6170-10</v>
          </cell>
          <cell r="D638">
            <v>648.78</v>
          </cell>
          <cell r="E638" t="str">
            <v>800-6220-10</v>
          </cell>
          <cell r="F638">
            <v>515</v>
          </cell>
          <cell r="G638" t="str">
            <v>760-6650-10</v>
          </cell>
          <cell r="H638">
            <v>19.399999999999999</v>
          </cell>
          <cell r="I638" t="str">
            <v>760-6170-10</v>
          </cell>
          <cell r="J638">
            <v>879.31</v>
          </cell>
          <cell r="K638" t="str">
            <v>760-6240-10</v>
          </cell>
          <cell r="L638">
            <v>1186.72</v>
          </cell>
          <cell r="M638" t="str">
            <v>760-6330-10</v>
          </cell>
          <cell r="N638">
            <v>14.05</v>
          </cell>
          <cell r="O638" t="str">
            <v>810-6290-10</v>
          </cell>
          <cell r="P638">
            <v>179.59</v>
          </cell>
          <cell r="Q638" t="str">
            <v>760-6250-10</v>
          </cell>
          <cell r="R638">
            <v>573.25</v>
          </cell>
          <cell r="S638" t="str">
            <v>800-6180-10</v>
          </cell>
          <cell r="T638">
            <v>102.38</v>
          </cell>
          <cell r="U638" t="str">
            <v>810-6170-10</v>
          </cell>
          <cell r="V638">
            <v>2824.05</v>
          </cell>
          <cell r="W638" t="str">
            <v>705-6910-10</v>
          </cell>
          <cell r="X638">
            <v>17243.87</v>
          </cell>
        </row>
        <row r="639">
          <cell r="A639" t="str">
            <v>810-6290-10</v>
          </cell>
          <cell r="B639">
            <v>310.31</v>
          </cell>
          <cell r="C639" t="str">
            <v>800-6180-10</v>
          </cell>
          <cell r="D639">
            <v>252.02</v>
          </cell>
          <cell r="E639" t="str">
            <v>800-6340-10</v>
          </cell>
          <cell r="F639">
            <v>5.0199999999999996</v>
          </cell>
          <cell r="G639" t="str">
            <v>760-6700-10</v>
          </cell>
          <cell r="H639">
            <v>83.56</v>
          </cell>
          <cell r="I639" t="str">
            <v>760-6180-10</v>
          </cell>
          <cell r="J639">
            <v>316.29000000000002</v>
          </cell>
          <cell r="K639" t="str">
            <v>760-6260-10</v>
          </cell>
          <cell r="L639">
            <v>16.2</v>
          </cell>
          <cell r="M639" t="str">
            <v>760-6600-10</v>
          </cell>
          <cell r="N639">
            <v>78.62</v>
          </cell>
          <cell r="O639" t="str">
            <v>810-6310-10</v>
          </cell>
          <cell r="P639">
            <v>169.23</v>
          </cell>
          <cell r="Q639" t="str">
            <v>760-6260-10</v>
          </cell>
          <cell r="R639">
            <v>47.33</v>
          </cell>
          <cell r="S639" t="str">
            <v>800-6190-10</v>
          </cell>
          <cell r="T639">
            <v>53.03</v>
          </cell>
          <cell r="U639" t="str">
            <v>810-6180-10</v>
          </cell>
          <cell r="V639">
            <v>780.08</v>
          </cell>
          <cell r="W639" t="str">
            <v>710-6225-10</v>
          </cell>
          <cell r="X639">
            <v>176.02</v>
          </cell>
        </row>
        <row r="640">
          <cell r="A640" t="str">
            <v>810-6310-10</v>
          </cell>
          <cell r="B640">
            <v>147.27000000000001</v>
          </cell>
          <cell r="C640" t="str">
            <v>800-6190-10</v>
          </cell>
          <cell r="D640">
            <v>130.54</v>
          </cell>
          <cell r="E640" t="str">
            <v>800-6342-10</v>
          </cell>
          <cell r="F640">
            <v>1760.04</v>
          </cell>
          <cell r="G640" t="str">
            <v>760-6900-10</v>
          </cell>
          <cell r="H640">
            <v>9870.98</v>
          </cell>
          <cell r="I640" t="str">
            <v>760-6190-10</v>
          </cell>
          <cell r="J640">
            <v>163.82</v>
          </cell>
          <cell r="K640" t="str">
            <v>760-6330-10</v>
          </cell>
          <cell r="L640">
            <v>1512.19</v>
          </cell>
          <cell r="M640" t="str">
            <v>760-6650-10</v>
          </cell>
          <cell r="N640">
            <v>15.94</v>
          </cell>
          <cell r="O640" t="str">
            <v>810-6342-10</v>
          </cell>
          <cell r="P640">
            <v>1584.3</v>
          </cell>
          <cell r="Q640" t="str">
            <v>760-6330-10</v>
          </cell>
          <cell r="R640">
            <v>161.99</v>
          </cell>
          <cell r="S640" t="str">
            <v>800-6220-10</v>
          </cell>
          <cell r="T640">
            <v>392</v>
          </cell>
          <cell r="U640" t="str">
            <v>810-6190-10</v>
          </cell>
          <cell r="V640">
            <v>348.11</v>
          </cell>
          <cell r="W640" t="str">
            <v>710-6250-10</v>
          </cell>
          <cell r="X640">
            <v>10</v>
          </cell>
        </row>
        <row r="641">
          <cell r="A641" t="str">
            <v>810-6330-10</v>
          </cell>
          <cell r="B641">
            <v>145.79</v>
          </cell>
          <cell r="C641" t="str">
            <v>800-6200-10</v>
          </cell>
          <cell r="D641">
            <v>613.08000000000004</v>
          </cell>
          <cell r="E641" t="str">
            <v>800-6700-10</v>
          </cell>
          <cell r="F641">
            <v>95.29</v>
          </cell>
          <cell r="G641" t="str">
            <v>760-6901-10</v>
          </cell>
          <cell r="H641">
            <v>-40855.78</v>
          </cell>
          <cell r="I641" t="str">
            <v>760-6200-10</v>
          </cell>
          <cell r="J641">
            <v>774.94</v>
          </cell>
          <cell r="K641" t="str">
            <v>760-6460-10</v>
          </cell>
          <cell r="L641">
            <v>150</v>
          </cell>
          <cell r="M641" t="str">
            <v>760-6700-10</v>
          </cell>
          <cell r="N641">
            <v>80.84</v>
          </cell>
          <cell r="O641" t="str">
            <v>810-6450-10</v>
          </cell>
          <cell r="P641">
            <v>945</v>
          </cell>
          <cell r="Q641" t="str">
            <v>760-6450-10</v>
          </cell>
          <cell r="R641">
            <v>227</v>
          </cell>
          <cell r="S641" t="str">
            <v>800-6342-10</v>
          </cell>
          <cell r="T641">
            <v>2385.04</v>
          </cell>
          <cell r="U641" t="str">
            <v>810-6200-10</v>
          </cell>
          <cell r="V641">
            <v>246.62</v>
          </cell>
          <cell r="W641" t="str">
            <v>710-6900-10</v>
          </cell>
          <cell r="X641">
            <v>843.53</v>
          </cell>
        </row>
        <row r="642">
          <cell r="A642" t="str">
            <v>810-6342-10</v>
          </cell>
          <cell r="B642">
            <v>1776.45</v>
          </cell>
          <cell r="C642" t="str">
            <v>800-6210-10</v>
          </cell>
          <cell r="D642">
            <v>290.8</v>
          </cell>
          <cell r="E642" t="str">
            <v>810-4730-10</v>
          </cell>
          <cell r="F642">
            <v>-63690.58</v>
          </cell>
          <cell r="G642" t="str">
            <v>760-6902-10</v>
          </cell>
          <cell r="H642">
            <v>-24604.09</v>
          </cell>
          <cell r="I642" t="str">
            <v>760-6210-10</v>
          </cell>
          <cell r="J642">
            <v>347.39</v>
          </cell>
          <cell r="K642" t="str">
            <v>760-6600-10</v>
          </cell>
          <cell r="L642">
            <v>41.61</v>
          </cell>
          <cell r="M642" t="str">
            <v>760-6900-10</v>
          </cell>
          <cell r="N642">
            <v>6220.31</v>
          </cell>
          <cell r="O642" t="str">
            <v>810-6463-10</v>
          </cell>
          <cell r="P642">
            <v>182.7</v>
          </cell>
          <cell r="Q642" t="str">
            <v>760-6460-10</v>
          </cell>
          <cell r="R642">
            <v>140</v>
          </cell>
          <cell r="S642" t="str">
            <v>800-6700-10</v>
          </cell>
          <cell r="T642">
            <v>90.66</v>
          </cell>
          <cell r="U642" t="str">
            <v>810-6210-10</v>
          </cell>
          <cell r="V642">
            <v>126.03</v>
          </cell>
          <cell r="W642" t="str">
            <v>715-6050-10</v>
          </cell>
          <cell r="X642">
            <v>877.5</v>
          </cell>
        </row>
        <row r="643">
          <cell r="A643" t="str">
            <v>810-6450-10</v>
          </cell>
          <cell r="B643">
            <v>972.74</v>
          </cell>
          <cell r="C643" t="str">
            <v>800-6220-10</v>
          </cell>
          <cell r="D643">
            <v>190</v>
          </cell>
          <cell r="E643" t="str">
            <v>810-6020-10</v>
          </cell>
          <cell r="F643">
            <v>29959.74</v>
          </cell>
          <cell r="G643" t="str">
            <v>760-6903-10</v>
          </cell>
          <cell r="H643">
            <v>-18994.84</v>
          </cell>
          <cell r="I643" t="str">
            <v>760-6220-10</v>
          </cell>
          <cell r="J643">
            <v>1063</v>
          </cell>
          <cell r="K643" t="str">
            <v>760-6650-10</v>
          </cell>
          <cell r="L643">
            <v>9.1999999999999993</v>
          </cell>
          <cell r="M643" t="str">
            <v>760-6901-10</v>
          </cell>
          <cell r="N643">
            <v>-10909.93</v>
          </cell>
          <cell r="O643" t="str">
            <v>810-6500-10</v>
          </cell>
          <cell r="P643">
            <v>194.78</v>
          </cell>
          <cell r="Q643" t="str">
            <v>760-6650-10</v>
          </cell>
          <cell r="R643">
            <v>68.17</v>
          </cell>
          <cell r="S643" t="str">
            <v>800-6730-10</v>
          </cell>
          <cell r="T643">
            <v>2911.7</v>
          </cell>
          <cell r="U643" t="str">
            <v>810-6220-10</v>
          </cell>
          <cell r="V643">
            <v>1786</v>
          </cell>
          <cell r="W643" t="str">
            <v>715-6225-10</v>
          </cell>
          <cell r="X643">
            <v>88.01</v>
          </cell>
        </row>
        <row r="644">
          <cell r="A644" t="str">
            <v>810-6463-10</v>
          </cell>
          <cell r="B644">
            <v>182.7</v>
          </cell>
          <cell r="C644" t="str">
            <v>800-6310-10</v>
          </cell>
          <cell r="D644">
            <v>3</v>
          </cell>
          <cell r="E644" t="str">
            <v>810-6030-10</v>
          </cell>
          <cell r="F644">
            <v>2938.38</v>
          </cell>
          <cell r="G644" t="str">
            <v>760-6904-10</v>
          </cell>
          <cell r="H644">
            <v>-13279.56</v>
          </cell>
          <cell r="I644" t="str">
            <v>760-6230-10</v>
          </cell>
          <cell r="J644">
            <v>12.92</v>
          </cell>
          <cell r="K644" t="str">
            <v>760-6700-10</v>
          </cell>
          <cell r="L644">
            <v>93.07</v>
          </cell>
          <cell r="M644" t="str">
            <v>760-6902-10</v>
          </cell>
          <cell r="N644">
            <v>-4538.38</v>
          </cell>
          <cell r="O644" t="str">
            <v>810-6650-10</v>
          </cell>
          <cell r="P644">
            <v>7.76</v>
          </cell>
          <cell r="Q644" t="str">
            <v>760-6700-10</v>
          </cell>
          <cell r="R644">
            <v>107.05</v>
          </cell>
          <cell r="S644" t="str">
            <v>810-4730-10</v>
          </cell>
          <cell r="T644">
            <v>-100188.26</v>
          </cell>
          <cell r="U644" t="str">
            <v>810-6270-10</v>
          </cell>
          <cell r="V644">
            <v>102.04</v>
          </cell>
          <cell r="W644" t="str">
            <v>715-6900-10</v>
          </cell>
          <cell r="X644">
            <v>3647.84</v>
          </cell>
        </row>
        <row r="645">
          <cell r="A645" t="str">
            <v>810-6900-10</v>
          </cell>
          <cell r="B645">
            <v>31901.69</v>
          </cell>
          <cell r="C645" t="str">
            <v>800-6342-10</v>
          </cell>
          <cell r="D645">
            <v>1760.04</v>
          </cell>
          <cell r="E645" t="str">
            <v>810-6070-10</v>
          </cell>
          <cell r="F645">
            <v>1911.88</v>
          </cell>
          <cell r="G645" t="str">
            <v>800-6010-10</v>
          </cell>
          <cell r="H645">
            <v>14453.88</v>
          </cell>
          <cell r="I645" t="str">
            <v>760-6240-10</v>
          </cell>
          <cell r="J645">
            <v>44.97</v>
          </cell>
          <cell r="K645" t="str">
            <v>760-6900-10</v>
          </cell>
          <cell r="L645">
            <v>5989.92</v>
          </cell>
          <cell r="M645" t="str">
            <v>760-6903-10</v>
          </cell>
          <cell r="N645">
            <v>-6767.45</v>
          </cell>
          <cell r="O645" t="str">
            <v>810-6700-10</v>
          </cell>
          <cell r="P645">
            <v>273.11</v>
          </cell>
          <cell r="Q645" t="str">
            <v>760-6900-10</v>
          </cell>
          <cell r="R645">
            <v>8305.7800000000007</v>
          </cell>
          <cell r="S645" t="str">
            <v>810-6020-10</v>
          </cell>
          <cell r="T645">
            <v>39612.480000000003</v>
          </cell>
          <cell r="U645" t="str">
            <v>810-6330-10</v>
          </cell>
          <cell r="V645">
            <v>134.99</v>
          </cell>
          <cell r="W645" t="str">
            <v>715-6910-10</v>
          </cell>
          <cell r="X645">
            <v>12148.46</v>
          </cell>
        </row>
        <row r="646">
          <cell r="A646" t="str">
            <v>810-6901-10</v>
          </cell>
          <cell r="B646">
            <v>-25770.240000000002</v>
          </cell>
          <cell r="C646" t="str">
            <v>800-6500-10</v>
          </cell>
          <cell r="D646">
            <v>207.2</v>
          </cell>
          <cell r="E646" t="str">
            <v>810-6120-10</v>
          </cell>
          <cell r="F646">
            <v>305.3</v>
          </cell>
          <cell r="G646" t="str">
            <v>800-6120-10</v>
          </cell>
          <cell r="H646">
            <v>-237.71</v>
          </cell>
          <cell r="I646" t="str">
            <v>760-6330-10</v>
          </cell>
          <cell r="J646">
            <v>43.49</v>
          </cell>
          <cell r="K646" t="str">
            <v>760-6901-10</v>
          </cell>
          <cell r="L646">
            <v>-8851.9699999999993</v>
          </cell>
          <cell r="M646" t="str">
            <v>760-6904-10</v>
          </cell>
          <cell r="N646">
            <v>-2973.42</v>
          </cell>
          <cell r="O646" t="str">
            <v>810-6900-10</v>
          </cell>
          <cell r="P646">
            <v>39007.160000000003</v>
          </cell>
          <cell r="Q646" t="str">
            <v>760-6901-10</v>
          </cell>
          <cell r="R646">
            <v>-10173.16</v>
          </cell>
          <cell r="S646" t="str">
            <v>810-6030-10</v>
          </cell>
          <cell r="T646">
            <v>2067.9899999999998</v>
          </cell>
          <cell r="U646" t="str">
            <v>810-6342-10</v>
          </cell>
          <cell r="V646">
            <v>192.15</v>
          </cell>
          <cell r="W646" t="str">
            <v>740-4811-10</v>
          </cell>
          <cell r="X646">
            <v>409.81</v>
          </cell>
        </row>
        <row r="647">
          <cell r="A647" t="str">
            <v>820-6010-10</v>
          </cell>
          <cell r="B647">
            <v>14705.02</v>
          </cell>
          <cell r="C647" t="str">
            <v>800-6610-10</v>
          </cell>
          <cell r="D647">
            <v>805</v>
          </cell>
          <cell r="E647" t="str">
            <v>810-6170-10</v>
          </cell>
          <cell r="F647">
            <v>2061.1</v>
          </cell>
          <cell r="G647" t="str">
            <v>800-6170-10</v>
          </cell>
          <cell r="H647">
            <v>713.66</v>
          </cell>
          <cell r="I647" t="str">
            <v>760-6590-10</v>
          </cell>
          <cell r="J647">
            <v>269.62</v>
          </cell>
          <cell r="K647" t="str">
            <v>760-6902-10</v>
          </cell>
          <cell r="L647">
            <v>-4879.83</v>
          </cell>
          <cell r="M647" t="str">
            <v>800-6010-10</v>
          </cell>
          <cell r="N647">
            <v>13961.53</v>
          </cell>
          <cell r="O647" t="str">
            <v>810-6901-10</v>
          </cell>
          <cell r="P647">
            <v>-34874.080000000002</v>
          </cell>
          <cell r="Q647" t="str">
            <v>760-6902-10</v>
          </cell>
          <cell r="R647">
            <v>-3386.02</v>
          </cell>
          <cell r="S647" t="str">
            <v>810-6040-10</v>
          </cell>
          <cell r="T647">
            <v>-238.87</v>
          </cell>
          <cell r="U647" t="str">
            <v>810-6450-10</v>
          </cell>
          <cell r="V647">
            <v>945</v>
          </cell>
          <cell r="W647" t="str">
            <v>740-6020-10</v>
          </cell>
          <cell r="X647">
            <v>8550.7199999999993</v>
          </cell>
        </row>
        <row r="648">
          <cell r="A648" t="str">
            <v>820-6030-10</v>
          </cell>
          <cell r="B648">
            <v>1414.6</v>
          </cell>
          <cell r="C648" t="str">
            <v>800-6700-10</v>
          </cell>
          <cell r="D648">
            <v>92.15</v>
          </cell>
          <cell r="E648" t="str">
            <v>810-6180-10</v>
          </cell>
          <cell r="F648">
            <v>640.71</v>
          </cell>
          <cell r="G648" t="str">
            <v>800-6180-10</v>
          </cell>
          <cell r="H648">
            <v>277.23</v>
          </cell>
          <cell r="I648" t="str">
            <v>760-6610-10</v>
          </cell>
          <cell r="J648">
            <v>250</v>
          </cell>
          <cell r="K648" t="str">
            <v>760-6903-10</v>
          </cell>
          <cell r="L648">
            <v>-7543.82</v>
          </cell>
          <cell r="M648" t="str">
            <v>800-6070-10</v>
          </cell>
          <cell r="N648">
            <v>846.15</v>
          </cell>
          <cell r="O648" t="str">
            <v>810-6902-10</v>
          </cell>
          <cell r="P648">
            <v>-3638.88</v>
          </cell>
          <cell r="Q648" t="str">
            <v>760-6903-10</v>
          </cell>
          <cell r="R648">
            <v>-7141.29</v>
          </cell>
          <cell r="S648" t="str">
            <v>810-6070-10</v>
          </cell>
          <cell r="T648">
            <v>260.69</v>
          </cell>
          <cell r="U648" t="str">
            <v>810-6463-10</v>
          </cell>
          <cell r="V648">
            <v>182.7</v>
          </cell>
          <cell r="W648" t="str">
            <v>740-6030-10</v>
          </cell>
          <cell r="X648">
            <v>4345.63</v>
          </cell>
        </row>
        <row r="649">
          <cell r="A649" t="str">
            <v>820-6070-10</v>
          </cell>
          <cell r="B649">
            <v>645.57000000000005</v>
          </cell>
          <cell r="C649" t="str">
            <v>810-4730-10</v>
          </cell>
          <cell r="D649">
            <v>-33825.730000000003</v>
          </cell>
          <cell r="E649" t="str">
            <v>810-6190-10</v>
          </cell>
          <cell r="F649">
            <v>331.89</v>
          </cell>
          <cell r="G649" t="str">
            <v>800-6190-10</v>
          </cell>
          <cell r="H649">
            <v>143.6</v>
          </cell>
          <cell r="I649" t="str">
            <v>760-6700-10</v>
          </cell>
          <cell r="J649">
            <v>87.3</v>
          </cell>
          <cell r="K649" t="str">
            <v>760-6904-10</v>
          </cell>
          <cell r="L649">
            <v>-4990.87</v>
          </cell>
          <cell r="M649" t="str">
            <v>800-6170-10</v>
          </cell>
          <cell r="N649">
            <v>771.03</v>
          </cell>
          <cell r="O649" t="str">
            <v>810-6903-10</v>
          </cell>
          <cell r="P649">
            <v>0</v>
          </cell>
          <cell r="Q649" t="str">
            <v>760-6904-10</v>
          </cell>
          <cell r="R649">
            <v>-1166.5999999999999</v>
          </cell>
          <cell r="S649" t="str">
            <v>810-6120-10</v>
          </cell>
          <cell r="T649">
            <v>842.42</v>
          </cell>
          <cell r="U649" t="str">
            <v>810-6500-10</v>
          </cell>
          <cell r="V649">
            <v>338.06</v>
          </cell>
          <cell r="W649" t="str">
            <v>740-6050-10</v>
          </cell>
          <cell r="X649">
            <v>20756.560000000001</v>
          </cell>
        </row>
        <row r="650">
          <cell r="A650" t="str">
            <v>820-6122-10</v>
          </cell>
          <cell r="B650">
            <v>337.82</v>
          </cell>
          <cell r="C650" t="str">
            <v>810-6010-10</v>
          </cell>
          <cell r="D650">
            <v>-2318.4</v>
          </cell>
          <cell r="E650" t="str">
            <v>810-6200-10</v>
          </cell>
          <cell r="F650">
            <v>1549.79</v>
          </cell>
          <cell r="G650" t="str">
            <v>800-6200-10</v>
          </cell>
          <cell r="H650">
            <v>674.39</v>
          </cell>
          <cell r="I650" t="str">
            <v>760-6900-10</v>
          </cell>
          <cell r="J650">
            <v>6176.12</v>
          </cell>
          <cell r="K650" t="str">
            <v>800-6010-10</v>
          </cell>
          <cell r="L650">
            <v>14945.95</v>
          </cell>
          <cell r="M650" t="str">
            <v>800-6180-10</v>
          </cell>
          <cell r="N650">
            <v>288.75</v>
          </cell>
          <cell r="O650" t="str">
            <v>820-6010-10</v>
          </cell>
          <cell r="P650">
            <v>21205.24</v>
          </cell>
          <cell r="Q650" t="str">
            <v>800-6010-10</v>
          </cell>
          <cell r="R650">
            <v>5500</v>
          </cell>
          <cell r="S650" t="str">
            <v>810-6122-10</v>
          </cell>
          <cell r="T650">
            <v>568.70000000000005</v>
          </cell>
          <cell r="U650" t="str">
            <v>810-6620-10</v>
          </cell>
          <cell r="V650">
            <v>105.26</v>
          </cell>
          <cell r="W650" t="str">
            <v>740-6070-10</v>
          </cell>
          <cell r="X650">
            <v>1375.2</v>
          </cell>
        </row>
        <row r="651">
          <cell r="A651" t="str">
            <v>820-6145-10</v>
          </cell>
          <cell r="B651">
            <v>192.56</v>
          </cell>
          <cell r="C651" t="str">
            <v>810-6020-10</v>
          </cell>
          <cell r="D651">
            <v>26467.3</v>
          </cell>
          <cell r="E651" t="str">
            <v>810-6210-10</v>
          </cell>
          <cell r="F651">
            <v>703.72</v>
          </cell>
          <cell r="G651" t="str">
            <v>800-6210-10</v>
          </cell>
          <cell r="H651">
            <v>319.88</v>
          </cell>
          <cell r="I651" t="str">
            <v>760-6901-10</v>
          </cell>
          <cell r="J651">
            <v>-12124.18</v>
          </cell>
          <cell r="K651" t="str">
            <v>800-6070-10</v>
          </cell>
          <cell r="L651">
            <v>-4797.21</v>
          </cell>
          <cell r="M651" t="str">
            <v>800-6190-10</v>
          </cell>
          <cell r="N651">
            <v>149.56</v>
          </cell>
          <cell r="O651" t="str">
            <v>820-6030-10</v>
          </cell>
          <cell r="P651">
            <v>493.31</v>
          </cell>
          <cell r="Q651" t="str">
            <v>800-6180-10</v>
          </cell>
          <cell r="R651">
            <v>107.25</v>
          </cell>
          <cell r="S651" t="str">
            <v>810-6170-10</v>
          </cell>
          <cell r="T651">
            <v>2756.24</v>
          </cell>
          <cell r="U651" t="str">
            <v>810-6650-10</v>
          </cell>
          <cell r="V651">
            <v>4.58</v>
          </cell>
          <cell r="W651" t="str">
            <v>740-6170-10</v>
          </cell>
          <cell r="X651">
            <v>501.93</v>
          </cell>
        </row>
        <row r="652">
          <cell r="A652" t="str">
            <v>820-6170-10</v>
          </cell>
          <cell r="B652">
            <v>1251.52</v>
          </cell>
          <cell r="C652" t="str">
            <v>810-6030-10</v>
          </cell>
          <cell r="D652">
            <v>1364.65</v>
          </cell>
          <cell r="E652" t="str">
            <v>810-6220-10</v>
          </cell>
          <cell r="F652">
            <v>1541</v>
          </cell>
          <cell r="G652" t="str">
            <v>800-6220-10</v>
          </cell>
          <cell r="H652">
            <v>423</v>
          </cell>
          <cell r="I652" t="str">
            <v>760-6902-10</v>
          </cell>
          <cell r="J652">
            <v>-6328.11</v>
          </cell>
          <cell r="K652" t="str">
            <v>800-6170-10</v>
          </cell>
          <cell r="L652">
            <v>733.33</v>
          </cell>
          <cell r="M652" t="str">
            <v>800-6200-10</v>
          </cell>
          <cell r="N652">
            <v>703.67</v>
          </cell>
          <cell r="O652" t="str">
            <v>820-6070-10</v>
          </cell>
          <cell r="P652">
            <v>3180.77</v>
          </cell>
          <cell r="Q652" t="str">
            <v>800-6190-10</v>
          </cell>
          <cell r="R652">
            <v>55.55</v>
          </cell>
          <cell r="S652" t="str">
            <v>810-6180-10</v>
          </cell>
          <cell r="T652">
            <v>757.31</v>
          </cell>
          <cell r="U652" t="str">
            <v>810-6700-10</v>
          </cell>
          <cell r="V652">
            <v>185.24</v>
          </cell>
          <cell r="W652" t="str">
            <v>740-6180-10</v>
          </cell>
          <cell r="X652">
            <v>324.55</v>
          </cell>
        </row>
        <row r="653">
          <cell r="A653" t="str">
            <v>820-6180-10</v>
          </cell>
          <cell r="B653">
            <v>328.49</v>
          </cell>
          <cell r="C653" t="str">
            <v>810-6070-10</v>
          </cell>
          <cell r="D653">
            <v>554.78</v>
          </cell>
          <cell r="E653" t="str">
            <v>810-6270-10</v>
          </cell>
          <cell r="F653">
            <v>330.38</v>
          </cell>
          <cell r="G653" t="str">
            <v>800-6310-10</v>
          </cell>
          <cell r="H653">
            <v>45.22</v>
          </cell>
          <cell r="I653" t="str">
            <v>760-6903-10</v>
          </cell>
          <cell r="J653">
            <v>-8000.1</v>
          </cell>
          <cell r="K653" t="str">
            <v>800-6180-10</v>
          </cell>
          <cell r="L653">
            <v>187.9</v>
          </cell>
          <cell r="M653" t="str">
            <v>800-6210-10</v>
          </cell>
          <cell r="N653">
            <v>332.55</v>
          </cell>
          <cell r="O653" t="str">
            <v>820-6170-10</v>
          </cell>
          <cell r="P653">
            <v>1936.51</v>
          </cell>
          <cell r="Q653" t="str">
            <v>800-6200-10</v>
          </cell>
          <cell r="R653">
            <v>19.739999999999998</v>
          </cell>
          <cell r="S653" t="str">
            <v>810-6190-10</v>
          </cell>
          <cell r="T653">
            <v>392.21</v>
          </cell>
          <cell r="U653" t="str">
            <v>810-6900-10</v>
          </cell>
          <cell r="V653">
            <v>37259.82</v>
          </cell>
          <cell r="W653" t="str">
            <v>740-6190-10</v>
          </cell>
          <cell r="X653">
            <v>76.5</v>
          </cell>
        </row>
        <row r="654">
          <cell r="A654" t="str">
            <v>820-6190-10</v>
          </cell>
          <cell r="B654">
            <v>170.14</v>
          </cell>
          <cell r="C654" t="str">
            <v>810-6120-10</v>
          </cell>
          <cell r="D654">
            <v>633.52</v>
          </cell>
          <cell r="E654" t="str">
            <v>810-6310-10</v>
          </cell>
          <cell r="F654">
            <v>220.56</v>
          </cell>
          <cell r="G654" t="str">
            <v>800-6342-10</v>
          </cell>
          <cell r="H654">
            <v>2385.04</v>
          </cell>
          <cell r="I654" t="str">
            <v>760-6904-10</v>
          </cell>
          <cell r="J654">
            <v>-5531.44</v>
          </cell>
          <cell r="K654" t="str">
            <v>800-6190-10</v>
          </cell>
          <cell r="L654">
            <v>102.84</v>
          </cell>
          <cell r="M654" t="str">
            <v>800-6220-10</v>
          </cell>
          <cell r="N654">
            <v>338</v>
          </cell>
          <cell r="O654" t="str">
            <v>820-6180-10</v>
          </cell>
          <cell r="P654">
            <v>514.04999999999995</v>
          </cell>
          <cell r="Q654" t="str">
            <v>800-6210-10</v>
          </cell>
          <cell r="R654">
            <v>-2.1800000000000002</v>
          </cell>
          <cell r="S654" t="str">
            <v>810-6200-10</v>
          </cell>
          <cell r="T654">
            <v>267.43</v>
          </cell>
          <cell r="U654" t="str">
            <v>810-6901-10</v>
          </cell>
          <cell r="V654">
            <v>-35625.64</v>
          </cell>
          <cell r="W654" t="str">
            <v>740-6200-10</v>
          </cell>
          <cell r="X654">
            <v>241.62</v>
          </cell>
        </row>
        <row r="655">
          <cell r="A655" t="str">
            <v>820-6200-10</v>
          </cell>
          <cell r="B655">
            <v>803.79</v>
          </cell>
          <cell r="C655" t="str">
            <v>810-6122-10</v>
          </cell>
          <cell r="D655">
            <v>261</v>
          </cell>
          <cell r="E655" t="str">
            <v>810-6342-10</v>
          </cell>
          <cell r="F655">
            <v>16958.900000000001</v>
          </cell>
          <cell r="G655" t="str">
            <v>800-6600-10</v>
          </cell>
          <cell r="H655">
            <v>461.47</v>
          </cell>
          <cell r="I655" t="str">
            <v>800-6010-10</v>
          </cell>
          <cell r="J655">
            <v>12985.31</v>
          </cell>
          <cell r="K655" t="str">
            <v>800-6200-10</v>
          </cell>
          <cell r="L655">
            <v>428.74</v>
          </cell>
          <cell r="M655" t="str">
            <v>800-6342-10</v>
          </cell>
          <cell r="N655">
            <v>2385.04</v>
          </cell>
          <cell r="O655" t="str">
            <v>820-6190-10</v>
          </cell>
          <cell r="P655">
            <v>266.24</v>
          </cell>
          <cell r="Q655" t="str">
            <v>800-6220-10</v>
          </cell>
          <cell r="R655">
            <v>393</v>
          </cell>
          <cell r="S655" t="str">
            <v>810-6210-10</v>
          </cell>
          <cell r="T655">
            <v>42.63</v>
          </cell>
          <cell r="U655" t="str">
            <v>810-6902-10</v>
          </cell>
          <cell r="V655">
            <v>0</v>
          </cell>
          <cell r="W655" t="str">
            <v>740-6210-10</v>
          </cell>
          <cell r="X655">
            <v>120.91</v>
          </cell>
        </row>
        <row r="656">
          <cell r="A656" t="str">
            <v>820-6210-10</v>
          </cell>
          <cell r="B656">
            <v>360.79</v>
          </cell>
          <cell r="C656" t="str">
            <v>810-6170-10</v>
          </cell>
          <cell r="D656">
            <v>1786.13</v>
          </cell>
          <cell r="E656" t="str">
            <v>810-6450-10</v>
          </cell>
          <cell r="F656">
            <v>11369.55</v>
          </cell>
          <cell r="G656" t="str">
            <v>800-6700-10</v>
          </cell>
          <cell r="H656">
            <v>101.92</v>
          </cell>
          <cell r="I656" t="str">
            <v>800-6070-10</v>
          </cell>
          <cell r="J656">
            <v>13438.75</v>
          </cell>
          <cell r="K656" t="str">
            <v>800-6210-10</v>
          </cell>
          <cell r="L656">
            <v>216.27</v>
          </cell>
          <cell r="M656" t="str">
            <v>800-6700-10</v>
          </cell>
          <cell r="N656">
            <v>84.62</v>
          </cell>
          <cell r="O656" t="str">
            <v>820-6200-10</v>
          </cell>
          <cell r="P656">
            <v>362.3</v>
          </cell>
          <cell r="Q656" t="str">
            <v>800-6342-10</v>
          </cell>
          <cell r="R656">
            <v>2385.04</v>
          </cell>
          <cell r="S656" t="str">
            <v>810-6220-10</v>
          </cell>
          <cell r="T656">
            <v>1175</v>
          </cell>
          <cell r="U656" t="str">
            <v>810-6903-10</v>
          </cell>
          <cell r="V656">
            <v>0</v>
          </cell>
          <cell r="W656" t="str">
            <v>740-6220-10</v>
          </cell>
          <cell r="X656">
            <v>512</v>
          </cell>
        </row>
        <row r="657">
          <cell r="A657" t="str">
            <v>820-6220-10</v>
          </cell>
          <cell r="B657">
            <v>855</v>
          </cell>
          <cell r="C657" t="str">
            <v>810-6180-10</v>
          </cell>
          <cell r="D657">
            <v>544.36</v>
          </cell>
          <cell r="E657" t="str">
            <v>810-6463-10</v>
          </cell>
          <cell r="F657">
            <v>1173.31</v>
          </cell>
          <cell r="G657" t="str">
            <v>810-4730-10</v>
          </cell>
          <cell r="H657">
            <v>-27432.86</v>
          </cell>
          <cell r="I657" t="str">
            <v>800-6170-10</v>
          </cell>
          <cell r="J657">
            <v>979.33</v>
          </cell>
          <cell r="K657" t="str">
            <v>800-6220-10</v>
          </cell>
          <cell r="L657">
            <v>614</v>
          </cell>
          <cell r="M657" t="str">
            <v>810-4730-10</v>
          </cell>
          <cell r="N657">
            <v>-43100.79</v>
          </cell>
          <cell r="O657" t="str">
            <v>820-6210-10</v>
          </cell>
          <cell r="P657">
            <v>163.09</v>
          </cell>
          <cell r="Q657" t="str">
            <v>800-6700-10</v>
          </cell>
          <cell r="R657">
            <v>97.17</v>
          </cell>
          <cell r="S657" t="str">
            <v>810-6270-10</v>
          </cell>
          <cell r="T657">
            <v>171.68</v>
          </cell>
          <cell r="U657" t="str">
            <v>820-6010-10</v>
          </cell>
          <cell r="V657">
            <v>23135.58</v>
          </cell>
          <cell r="W657" t="str">
            <v>740-6240-10</v>
          </cell>
          <cell r="X657">
            <v>181</v>
          </cell>
        </row>
        <row r="658">
          <cell r="A658" t="str">
            <v>830-6010-10</v>
          </cell>
          <cell r="B658">
            <v>10314.33</v>
          </cell>
          <cell r="C658" t="str">
            <v>810-6190-10</v>
          </cell>
          <cell r="D658">
            <v>281.99</v>
          </cell>
          <cell r="E658" t="str">
            <v>810-6540-10</v>
          </cell>
          <cell r="F658">
            <v>8590</v>
          </cell>
          <cell r="G658" t="str">
            <v>810-6020-10</v>
          </cell>
          <cell r="H658">
            <v>29074.92</v>
          </cell>
          <cell r="I658" t="str">
            <v>800-6180-10</v>
          </cell>
          <cell r="J658">
            <v>515.27</v>
          </cell>
          <cell r="K658" t="str">
            <v>800-6342-10</v>
          </cell>
          <cell r="L658">
            <v>2385.04</v>
          </cell>
          <cell r="M658" t="str">
            <v>810-6020-10</v>
          </cell>
          <cell r="N658">
            <v>-14385.95</v>
          </cell>
          <cell r="O658" t="str">
            <v>820-6220-10</v>
          </cell>
          <cell r="P658">
            <v>1217</v>
          </cell>
          <cell r="Q658" t="str">
            <v>810-4730-10</v>
          </cell>
          <cell r="R658">
            <v>-146651.15</v>
          </cell>
          <cell r="S658" t="str">
            <v>810-6310-10</v>
          </cell>
          <cell r="T658">
            <v>267.95</v>
          </cell>
          <cell r="U658" t="str">
            <v>820-6030-10</v>
          </cell>
          <cell r="V658">
            <v>0</v>
          </cell>
          <cell r="W658" t="str">
            <v>740-6270-10</v>
          </cell>
          <cell r="X658">
            <v>786.95</v>
          </cell>
        </row>
        <row r="659">
          <cell r="A659" t="str">
            <v>830-6030-10</v>
          </cell>
          <cell r="B659">
            <v>1414.53</v>
          </cell>
          <cell r="C659" t="str">
            <v>810-6200-10</v>
          </cell>
          <cell r="D659">
            <v>1315.21</v>
          </cell>
          <cell r="E659" t="str">
            <v>810-6580-10</v>
          </cell>
          <cell r="F659">
            <v>15356.7</v>
          </cell>
          <cell r="G659" t="str">
            <v>810-6030-10</v>
          </cell>
          <cell r="H659">
            <v>2784.74</v>
          </cell>
          <cell r="I659" t="str">
            <v>800-6190-10</v>
          </cell>
          <cell r="J659">
            <v>266.89</v>
          </cell>
          <cell r="K659" t="str">
            <v>800-6620-10</v>
          </cell>
          <cell r="L659">
            <v>53.62</v>
          </cell>
          <cell r="M659" t="str">
            <v>810-6030-10</v>
          </cell>
          <cell r="N659">
            <v>3747.74</v>
          </cell>
          <cell r="O659" t="str">
            <v>820-6600-10</v>
          </cell>
          <cell r="P659">
            <v>17.61</v>
          </cell>
          <cell r="Q659" t="str">
            <v>810-6020-10</v>
          </cell>
          <cell r="R659">
            <v>20932.89</v>
          </cell>
          <cell r="S659" t="str">
            <v>810-6342-10</v>
          </cell>
          <cell r="T659">
            <v>384.3</v>
          </cell>
          <cell r="U659" t="str">
            <v>820-6070-10</v>
          </cell>
          <cell r="V659">
            <v>686.77</v>
          </cell>
          <cell r="W659" t="str">
            <v>740-6290-10</v>
          </cell>
          <cell r="X659">
            <v>3309.96</v>
          </cell>
        </row>
        <row r="660">
          <cell r="A660" t="str">
            <v>830-6122-10</v>
          </cell>
          <cell r="B660">
            <v>337.8</v>
          </cell>
          <cell r="C660" t="str">
            <v>810-6210-10</v>
          </cell>
          <cell r="D660">
            <v>597.9</v>
          </cell>
          <cell r="E660" t="str">
            <v>810-6600-10</v>
          </cell>
          <cell r="F660">
            <v>12.77</v>
          </cell>
          <cell r="G660" t="str">
            <v>810-6070-10</v>
          </cell>
          <cell r="H660">
            <v>1375.41</v>
          </cell>
          <cell r="I660" t="str">
            <v>800-6200-10</v>
          </cell>
          <cell r="J660">
            <v>960.84</v>
          </cell>
          <cell r="K660" t="str">
            <v>800-6700-10</v>
          </cell>
          <cell r="L660">
            <v>95.43</v>
          </cell>
          <cell r="M660" t="str">
            <v>810-6040-10</v>
          </cell>
          <cell r="N660">
            <v>5270.63</v>
          </cell>
          <cell r="O660" t="str">
            <v>820-6700-10</v>
          </cell>
          <cell r="P660">
            <v>224.65</v>
          </cell>
          <cell r="Q660" t="str">
            <v>810-6030-10</v>
          </cell>
          <cell r="R660">
            <v>1310.27</v>
          </cell>
          <cell r="S660" t="str">
            <v>810-6450-10</v>
          </cell>
          <cell r="T660">
            <v>-605.45000000000005</v>
          </cell>
          <cell r="U660" t="str">
            <v>820-6120-10</v>
          </cell>
          <cell r="V660">
            <v>338.46</v>
          </cell>
          <cell r="W660" t="str">
            <v>740-6330-10</v>
          </cell>
          <cell r="X660">
            <v>40</v>
          </cell>
        </row>
        <row r="661">
          <cell r="A661" t="str">
            <v>830-6145-10</v>
          </cell>
          <cell r="B661">
            <v>192.56</v>
          </cell>
          <cell r="C661" t="str">
            <v>810-6220-10</v>
          </cell>
          <cell r="D661">
            <v>569</v>
          </cell>
          <cell r="E661" t="str">
            <v>810-6700-10</v>
          </cell>
          <cell r="F661">
            <v>207.91</v>
          </cell>
          <cell r="G661" t="str">
            <v>810-6120-10</v>
          </cell>
          <cell r="H661">
            <v>277.39</v>
          </cell>
          <cell r="I661" t="str">
            <v>800-6210-10</v>
          </cell>
          <cell r="J661">
            <v>379.31</v>
          </cell>
          <cell r="K661" t="str">
            <v>800-6740-10</v>
          </cell>
          <cell r="L661">
            <v>2435.6799999999998</v>
          </cell>
          <cell r="M661" t="str">
            <v>810-6070-10</v>
          </cell>
          <cell r="N661">
            <v>3420.67</v>
          </cell>
          <cell r="O661" t="str">
            <v>820-6901-10</v>
          </cell>
          <cell r="P661">
            <v>-11356.58</v>
          </cell>
          <cell r="Q661" t="str">
            <v>810-6040-10</v>
          </cell>
          <cell r="R661">
            <v>834.83</v>
          </cell>
          <cell r="S661" t="str">
            <v>810-6463-10</v>
          </cell>
          <cell r="T661">
            <v>182.7</v>
          </cell>
          <cell r="U661" t="str">
            <v>820-6170-10</v>
          </cell>
          <cell r="V661">
            <v>1935.68</v>
          </cell>
          <cell r="W661" t="str">
            <v>740-6463-10</v>
          </cell>
          <cell r="X661">
            <v>706.84</v>
          </cell>
        </row>
        <row r="662">
          <cell r="A662" t="str">
            <v>830-6170-10</v>
          </cell>
          <cell r="B662">
            <v>894.53</v>
          </cell>
          <cell r="C662" t="str">
            <v>810-6240-10</v>
          </cell>
          <cell r="D662">
            <v>771.83</v>
          </cell>
          <cell r="E662" t="str">
            <v>810-6900-10</v>
          </cell>
          <cell r="F662">
            <v>36248.44</v>
          </cell>
          <cell r="G662" t="str">
            <v>810-6160-10</v>
          </cell>
          <cell r="H662">
            <v>-3725.47</v>
          </cell>
          <cell r="I662" t="str">
            <v>800-6220-10</v>
          </cell>
          <cell r="J662">
            <v>504</v>
          </cell>
          <cell r="K662" t="str">
            <v>810-4730-10</v>
          </cell>
          <cell r="L662">
            <v>-58948.58</v>
          </cell>
          <cell r="M662" t="str">
            <v>810-6120-10</v>
          </cell>
          <cell r="N662">
            <v>199.34</v>
          </cell>
          <cell r="O662" t="str">
            <v>830-6010-10</v>
          </cell>
          <cell r="P662">
            <v>8790.75</v>
          </cell>
          <cell r="Q662" t="str">
            <v>810-6070-10</v>
          </cell>
          <cell r="R662">
            <v>1822.52</v>
          </cell>
          <cell r="S662" t="str">
            <v>810-6490-10</v>
          </cell>
          <cell r="T662">
            <v>454</v>
          </cell>
          <cell r="U662" t="str">
            <v>820-6180-10</v>
          </cell>
          <cell r="V662">
            <v>471.17</v>
          </cell>
          <cell r="W662" t="str">
            <v>740-6900-10</v>
          </cell>
          <cell r="X662">
            <v>10534.9</v>
          </cell>
        </row>
        <row r="663">
          <cell r="A663" t="str">
            <v>830-6180-10</v>
          </cell>
          <cell r="B663">
            <v>227.63</v>
          </cell>
          <cell r="C663" t="str">
            <v>810-6250-10</v>
          </cell>
          <cell r="D663">
            <v>12.69</v>
          </cell>
          <cell r="E663" t="str">
            <v>810-6901-10</v>
          </cell>
          <cell r="F663">
            <v>57517.41</v>
          </cell>
          <cell r="G663" t="str">
            <v>810-6170-10</v>
          </cell>
          <cell r="H663">
            <v>2208.64</v>
          </cell>
          <cell r="I663" t="str">
            <v>800-6342-10</v>
          </cell>
          <cell r="J663">
            <v>2385.04</v>
          </cell>
          <cell r="K663" t="str">
            <v>810-6020-10</v>
          </cell>
          <cell r="L663">
            <v>28727.01</v>
          </cell>
          <cell r="M663" t="str">
            <v>810-6160-10</v>
          </cell>
          <cell r="N663">
            <v>-3801.5</v>
          </cell>
          <cell r="O663" t="str">
            <v>830-6030-10</v>
          </cell>
          <cell r="P663">
            <v>493.25</v>
          </cell>
          <cell r="Q663" t="str">
            <v>810-6120-10</v>
          </cell>
          <cell r="R663">
            <v>1732.47</v>
          </cell>
          <cell r="S663" t="str">
            <v>810-6500-10</v>
          </cell>
          <cell r="T663">
            <v>389.56</v>
          </cell>
          <cell r="U663" t="str">
            <v>820-6190-10</v>
          </cell>
          <cell r="V663">
            <v>79.64</v>
          </cell>
          <cell r="W663" t="str">
            <v>740-6905-10</v>
          </cell>
          <cell r="X663">
            <v>-402</v>
          </cell>
        </row>
        <row r="664">
          <cell r="A664" t="str">
            <v>830-6190-10</v>
          </cell>
          <cell r="B664">
            <v>117.9</v>
          </cell>
          <cell r="C664" t="str">
            <v>810-6270-10</v>
          </cell>
          <cell r="D664">
            <v>247.57</v>
          </cell>
          <cell r="E664" t="str">
            <v>820-6010-10</v>
          </cell>
          <cell r="F664">
            <v>14730.77</v>
          </cell>
          <cell r="G664" t="str">
            <v>810-6180-10</v>
          </cell>
          <cell r="H664">
            <v>625.98</v>
          </cell>
          <cell r="I664" t="str">
            <v>800-6600-10</v>
          </cell>
          <cell r="J664">
            <v>23.44</v>
          </cell>
          <cell r="K664" t="str">
            <v>810-6030-10</v>
          </cell>
          <cell r="L664">
            <v>2137.33</v>
          </cell>
          <cell r="M664" t="str">
            <v>810-6170-10</v>
          </cell>
          <cell r="N664">
            <v>2324.39</v>
          </cell>
          <cell r="O664" t="str">
            <v>830-6170-10</v>
          </cell>
          <cell r="P664">
            <v>943.14</v>
          </cell>
          <cell r="Q664" t="str">
            <v>810-6122-10</v>
          </cell>
          <cell r="R664">
            <v>555.12</v>
          </cell>
          <cell r="S664" t="str">
            <v>810-6550-10</v>
          </cell>
          <cell r="T664">
            <v>194.78</v>
          </cell>
          <cell r="U664" t="str">
            <v>820-6200-10</v>
          </cell>
          <cell r="V664">
            <v>120.27</v>
          </cell>
          <cell r="W664" t="str">
            <v>760-6020-10</v>
          </cell>
          <cell r="X664">
            <v>10692.49</v>
          </cell>
        </row>
        <row r="665">
          <cell r="A665" t="str">
            <v>830-6200-10</v>
          </cell>
          <cell r="B665">
            <v>557.45000000000005</v>
          </cell>
          <cell r="C665" t="str">
            <v>810-6290-10</v>
          </cell>
          <cell r="D665">
            <v>1009.91</v>
          </cell>
          <cell r="E665" t="str">
            <v>820-6030-10</v>
          </cell>
          <cell r="F665">
            <v>306.02999999999997</v>
          </cell>
          <cell r="G665" t="str">
            <v>810-6190-10</v>
          </cell>
          <cell r="H665">
            <v>324.27</v>
          </cell>
          <cell r="I665" t="str">
            <v>800-6700-10</v>
          </cell>
          <cell r="J665">
            <v>184.45</v>
          </cell>
          <cell r="K665" t="str">
            <v>810-6040-10</v>
          </cell>
          <cell r="L665">
            <v>2754.46</v>
          </cell>
          <cell r="M665" t="str">
            <v>810-6180-10</v>
          </cell>
          <cell r="N665">
            <v>776.91</v>
          </cell>
          <cell r="O665" t="str">
            <v>830-6180-10</v>
          </cell>
          <cell r="P665">
            <v>205.97</v>
          </cell>
          <cell r="Q665" t="str">
            <v>810-6160-10</v>
          </cell>
          <cell r="R665">
            <v>-952.45</v>
          </cell>
          <cell r="S665" t="str">
            <v>810-6700-10</v>
          </cell>
          <cell r="T665">
            <v>251.94</v>
          </cell>
          <cell r="U665" t="str">
            <v>820-6210-10</v>
          </cell>
          <cell r="V665">
            <v>-1.42</v>
          </cell>
          <cell r="W665" t="str">
            <v>760-6030-10</v>
          </cell>
          <cell r="X665">
            <v>5405.01</v>
          </cell>
        </row>
        <row r="666">
          <cell r="A666" t="str">
            <v>830-6210-10</v>
          </cell>
          <cell r="B666">
            <v>250</v>
          </cell>
          <cell r="C666" t="str">
            <v>810-6310-10</v>
          </cell>
          <cell r="D666">
            <v>159.13</v>
          </cell>
          <cell r="E666" t="str">
            <v>820-6070-10</v>
          </cell>
          <cell r="F666">
            <v>9330.2800000000007</v>
          </cell>
          <cell r="G666" t="str">
            <v>810-6200-10</v>
          </cell>
          <cell r="H666">
            <v>1515.73</v>
          </cell>
          <cell r="I666" t="str">
            <v>810-4730-10</v>
          </cell>
          <cell r="J666">
            <v>-28371.88</v>
          </cell>
          <cell r="K666" t="str">
            <v>810-6070-10</v>
          </cell>
          <cell r="L666">
            <v>771.74</v>
          </cell>
          <cell r="M666" t="str">
            <v>810-6190-10</v>
          </cell>
          <cell r="N666">
            <v>402.43</v>
          </cell>
          <cell r="O666" t="str">
            <v>830-6190-10</v>
          </cell>
          <cell r="P666">
            <v>106.68</v>
          </cell>
          <cell r="Q666" t="str">
            <v>810-6170-10</v>
          </cell>
          <cell r="R666">
            <v>2332.6999999999998</v>
          </cell>
          <cell r="S666" t="str">
            <v>810-6900-10</v>
          </cell>
          <cell r="T666">
            <v>33082.94</v>
          </cell>
          <cell r="U666" t="str">
            <v>820-6220-10</v>
          </cell>
          <cell r="V666">
            <v>1708</v>
          </cell>
          <cell r="W666" t="str">
            <v>760-6070-10</v>
          </cell>
          <cell r="X666">
            <v>1701.72</v>
          </cell>
        </row>
        <row r="667">
          <cell r="A667" t="str">
            <v>830-6220-10</v>
          </cell>
          <cell r="B667">
            <v>857</v>
          </cell>
          <cell r="C667" t="str">
            <v>810-6342-10</v>
          </cell>
          <cell r="D667">
            <v>1776.45</v>
          </cell>
          <cell r="E667" t="str">
            <v>820-6120-10</v>
          </cell>
          <cell r="F667">
            <v>886.74</v>
          </cell>
          <cell r="G667" t="str">
            <v>810-6210-10</v>
          </cell>
          <cell r="H667">
            <v>687.55</v>
          </cell>
          <cell r="I667" t="str">
            <v>810-6020-10</v>
          </cell>
          <cell r="J667">
            <v>26601.71</v>
          </cell>
          <cell r="K667" t="str">
            <v>810-6120-10</v>
          </cell>
          <cell r="L667">
            <v>735.67</v>
          </cell>
          <cell r="M667" t="str">
            <v>810-6200-10</v>
          </cell>
          <cell r="N667">
            <v>1199.5899999999999</v>
          </cell>
          <cell r="O667" t="str">
            <v>830-6220-10</v>
          </cell>
          <cell r="P667">
            <v>1221</v>
          </cell>
          <cell r="Q667" t="str">
            <v>810-6180-10</v>
          </cell>
          <cell r="R667">
            <v>639.46</v>
          </cell>
          <cell r="S667" t="str">
            <v>810-6901-10</v>
          </cell>
          <cell r="T667">
            <v>-31638.52</v>
          </cell>
          <cell r="U667" t="str">
            <v>820-6490-10</v>
          </cell>
          <cell r="V667">
            <v>403</v>
          </cell>
          <cell r="W667" t="str">
            <v>760-6170-10</v>
          </cell>
          <cell r="X667">
            <v>1158.0999999999999</v>
          </cell>
        </row>
        <row r="668">
          <cell r="A668" t="str">
            <v>999-4000-10</v>
          </cell>
          <cell r="B668">
            <v>49251989</v>
          </cell>
          <cell r="C668" t="str">
            <v>810-6463-10</v>
          </cell>
          <cell r="D668">
            <v>182.7</v>
          </cell>
          <cell r="E668" t="str">
            <v>820-6170-10</v>
          </cell>
          <cell r="F668">
            <v>1461.84</v>
          </cell>
          <cell r="G668" t="str">
            <v>810-6220-10</v>
          </cell>
          <cell r="H668">
            <v>1268</v>
          </cell>
          <cell r="I668" t="str">
            <v>810-6030-10</v>
          </cell>
          <cell r="J668">
            <v>478.31</v>
          </cell>
          <cell r="K668" t="str">
            <v>810-6122-10</v>
          </cell>
          <cell r="L668">
            <v>110.96</v>
          </cell>
          <cell r="M668" t="str">
            <v>810-6210-10</v>
          </cell>
          <cell r="N668">
            <v>385.23</v>
          </cell>
          <cell r="O668" t="str">
            <v>830-6700-10</v>
          </cell>
          <cell r="P668">
            <v>158.63</v>
          </cell>
          <cell r="Q668" t="str">
            <v>810-6190-10</v>
          </cell>
          <cell r="R668">
            <v>331.23</v>
          </cell>
          <cell r="S668" t="str">
            <v>810-6902-10</v>
          </cell>
          <cell r="T668">
            <v>0</v>
          </cell>
          <cell r="U668" t="str">
            <v>820-6500-10</v>
          </cell>
          <cell r="V668">
            <v>103</v>
          </cell>
          <cell r="W668" t="str">
            <v>760-6180-10</v>
          </cell>
          <cell r="X668">
            <v>381.68</v>
          </cell>
        </row>
        <row r="669">
          <cell r="A669" t="str">
            <v>999-4010-10</v>
          </cell>
          <cell r="B669">
            <v>12082380</v>
          </cell>
          <cell r="C669" t="str">
            <v>810-6700-10</v>
          </cell>
          <cell r="D669">
            <v>259.49</v>
          </cell>
          <cell r="E669" t="str">
            <v>820-6180-10</v>
          </cell>
          <cell r="F669">
            <v>491.31</v>
          </cell>
          <cell r="G669" t="str">
            <v>810-6270-10</v>
          </cell>
          <cell r="H669">
            <v>257.14999999999998</v>
          </cell>
          <cell r="I669" t="str">
            <v>810-6040-10</v>
          </cell>
          <cell r="J669">
            <v>2024.18</v>
          </cell>
          <cell r="K669" t="str">
            <v>810-6160-10</v>
          </cell>
          <cell r="L669">
            <v>-1520.6</v>
          </cell>
          <cell r="M669" t="str">
            <v>810-6220-10</v>
          </cell>
          <cell r="N669">
            <v>1014</v>
          </cell>
          <cell r="O669" t="str">
            <v>999-4000-10</v>
          </cell>
          <cell r="P669">
            <v>47010122</v>
          </cell>
          <cell r="Q669" t="str">
            <v>810-6200-10</v>
          </cell>
          <cell r="R669">
            <v>275.72000000000003</v>
          </cell>
          <cell r="S669" t="str">
            <v>810-6903-10</v>
          </cell>
          <cell r="T669">
            <v>0</v>
          </cell>
          <cell r="U669" t="str">
            <v>820-6530-10</v>
          </cell>
          <cell r="V669">
            <v>14230.25</v>
          </cell>
          <cell r="W669" t="str">
            <v>760-6190-10</v>
          </cell>
          <cell r="X669">
            <v>89.22</v>
          </cell>
        </row>
        <row r="670">
          <cell r="A670" t="str">
            <v>999-4015-10</v>
          </cell>
          <cell r="B670">
            <v>18586495</v>
          </cell>
          <cell r="C670" t="str">
            <v>810-6900-10</v>
          </cell>
          <cell r="D670">
            <v>29959.59</v>
          </cell>
          <cell r="E670" t="str">
            <v>820-6190-10</v>
          </cell>
          <cell r="F670">
            <v>254.45</v>
          </cell>
          <cell r="G670" t="str">
            <v>810-6290-10</v>
          </cell>
          <cell r="H670">
            <v>59.88</v>
          </cell>
          <cell r="I670" t="str">
            <v>810-6070-10</v>
          </cell>
          <cell r="J670">
            <v>754.99</v>
          </cell>
          <cell r="K670" t="str">
            <v>810-6170-10</v>
          </cell>
          <cell r="L670">
            <v>2325.19</v>
          </cell>
          <cell r="M670" t="str">
            <v>810-6225-10</v>
          </cell>
          <cell r="N670">
            <v>12.69</v>
          </cell>
          <cell r="O670" t="str">
            <v>999-4010-10</v>
          </cell>
          <cell r="P670">
            <v>11798448</v>
          </cell>
          <cell r="Q670" t="str">
            <v>810-6210-10</v>
          </cell>
          <cell r="R670">
            <v>129.69999999999999</v>
          </cell>
          <cell r="S670" t="str">
            <v>820-6010-10</v>
          </cell>
          <cell r="T670">
            <v>19545.89</v>
          </cell>
          <cell r="U670" t="str">
            <v>820-6590-10</v>
          </cell>
          <cell r="V670">
            <v>217.08</v>
          </cell>
          <cell r="W670" t="str">
            <v>760-6200-10</v>
          </cell>
          <cell r="X670">
            <v>415.45</v>
          </cell>
        </row>
        <row r="671">
          <cell r="A671" t="str">
            <v>999-4020-10</v>
          </cell>
          <cell r="B671">
            <v>20166151</v>
          </cell>
          <cell r="C671" t="str">
            <v>810-6901-10</v>
          </cell>
          <cell r="D671">
            <v>-31747.17</v>
          </cell>
          <cell r="E671" t="str">
            <v>820-6200-10</v>
          </cell>
          <cell r="F671">
            <v>1202.8399999999999</v>
          </cell>
          <cell r="G671" t="str">
            <v>810-6310-10</v>
          </cell>
          <cell r="H671">
            <v>312.8</v>
          </cell>
          <cell r="I671" t="str">
            <v>810-6120-10</v>
          </cell>
          <cell r="J671">
            <v>1099.1099999999999</v>
          </cell>
          <cell r="K671" t="str">
            <v>810-6180-10</v>
          </cell>
          <cell r="L671">
            <v>673.1</v>
          </cell>
          <cell r="M671" t="str">
            <v>810-6270-10</v>
          </cell>
          <cell r="N671">
            <v>307.39</v>
          </cell>
          <cell r="O671" t="str">
            <v>999-4015-10</v>
          </cell>
          <cell r="P671">
            <v>14294807</v>
          </cell>
          <cell r="Q671" t="str">
            <v>810-6220-10</v>
          </cell>
          <cell r="R671">
            <v>1179</v>
          </cell>
          <cell r="S671" t="str">
            <v>820-6030-10</v>
          </cell>
          <cell r="T671">
            <v>232.96</v>
          </cell>
          <cell r="U671" t="str">
            <v>820-6600-10</v>
          </cell>
          <cell r="V671">
            <v>1805.42</v>
          </cell>
          <cell r="W671" t="str">
            <v>760-6210-10</v>
          </cell>
          <cell r="X671">
            <v>192.43</v>
          </cell>
        </row>
        <row r="672">
          <cell r="A672" t="str">
            <v>999-4100-10</v>
          </cell>
          <cell r="B672">
            <v>7259277</v>
          </cell>
          <cell r="C672" t="str">
            <v>820-6010-10</v>
          </cell>
          <cell r="D672">
            <v>13630.79</v>
          </cell>
          <cell r="E672" t="str">
            <v>820-6210-10</v>
          </cell>
          <cell r="F672">
            <v>539.58000000000004</v>
          </cell>
          <cell r="G672" t="str">
            <v>810-6342-10</v>
          </cell>
          <cell r="H672">
            <v>1776.45</v>
          </cell>
          <cell r="I672" t="str">
            <v>810-6122-10</v>
          </cell>
          <cell r="J672">
            <v>443.82</v>
          </cell>
          <cell r="K672" t="str">
            <v>810-6190-10</v>
          </cell>
          <cell r="L672">
            <v>348.67</v>
          </cell>
          <cell r="M672" t="str">
            <v>810-6342-10</v>
          </cell>
          <cell r="N672">
            <v>431.4</v>
          </cell>
          <cell r="O672" t="str">
            <v>999-4020-10</v>
          </cell>
          <cell r="P672">
            <v>17069880</v>
          </cell>
          <cell r="Q672" t="str">
            <v>810-6270-10</v>
          </cell>
          <cell r="R672">
            <v>69.67</v>
          </cell>
          <cell r="S672" t="str">
            <v>820-6070-10</v>
          </cell>
          <cell r="T672">
            <v>5296.14</v>
          </cell>
          <cell r="U672" t="str">
            <v>820-6620-10</v>
          </cell>
          <cell r="V672">
            <v>13.92</v>
          </cell>
          <cell r="W672" t="str">
            <v>760-6220-10</v>
          </cell>
          <cell r="X672">
            <v>528</v>
          </cell>
        </row>
        <row r="673">
          <cell r="A673" t="str">
            <v>999-4200-10</v>
          </cell>
          <cell r="B673">
            <v>2372405</v>
          </cell>
          <cell r="C673" t="str">
            <v>820-6030-10</v>
          </cell>
          <cell r="D673">
            <v>1140.1199999999999</v>
          </cell>
          <cell r="E673" t="str">
            <v>820-6220-10</v>
          </cell>
          <cell r="F673">
            <v>1474</v>
          </cell>
          <cell r="G673" t="str">
            <v>810-6450-10</v>
          </cell>
          <cell r="H673">
            <v>1920</v>
          </cell>
          <cell r="I673" t="str">
            <v>810-6170-10</v>
          </cell>
          <cell r="J673">
            <v>2217.2600000000002</v>
          </cell>
          <cell r="K673" t="str">
            <v>810-6200-10</v>
          </cell>
          <cell r="L673">
            <v>1620.75</v>
          </cell>
          <cell r="M673" t="str">
            <v>810-6450-10</v>
          </cell>
          <cell r="N673">
            <v>945</v>
          </cell>
          <cell r="O673" t="str">
            <v>999-4100-10</v>
          </cell>
          <cell r="P673">
            <v>7708704</v>
          </cell>
          <cell r="Q673" t="str">
            <v>810-6310-10</v>
          </cell>
          <cell r="R673">
            <v>798.51</v>
          </cell>
          <cell r="S673" t="str">
            <v>820-6120-10</v>
          </cell>
          <cell r="T673">
            <v>-73.08</v>
          </cell>
          <cell r="U673" t="str">
            <v>820-6700-10</v>
          </cell>
          <cell r="V673">
            <v>246.41</v>
          </cell>
          <cell r="W673" t="str">
            <v>760-6260-10</v>
          </cell>
          <cell r="X673">
            <v>157.5</v>
          </cell>
        </row>
        <row r="674">
          <cell r="A674" t="str">
            <v>999-4300-10</v>
          </cell>
          <cell r="B674">
            <v>1146621</v>
          </cell>
          <cell r="C674" t="str">
            <v>820-6070-10</v>
          </cell>
          <cell r="D674">
            <v>2533.56</v>
          </cell>
          <cell r="E674" t="str">
            <v>820-6700-10</v>
          </cell>
          <cell r="F674">
            <v>191.39</v>
          </cell>
          <cell r="G674" t="str">
            <v>810-6463-10</v>
          </cell>
          <cell r="H674">
            <v>182.7</v>
          </cell>
          <cell r="I674" t="str">
            <v>810-6180-10</v>
          </cell>
          <cell r="J674">
            <v>622.89</v>
          </cell>
          <cell r="K674" t="str">
            <v>810-6210-10</v>
          </cell>
          <cell r="L674">
            <v>747.06</v>
          </cell>
          <cell r="M674" t="str">
            <v>810-6463-10</v>
          </cell>
          <cell r="N674">
            <v>182.7</v>
          </cell>
          <cell r="O674" t="str">
            <v>999-4200-10</v>
          </cell>
          <cell r="P674">
            <v>3265025</v>
          </cell>
          <cell r="Q674" t="str">
            <v>810-6330-10</v>
          </cell>
          <cell r="R674">
            <v>180</v>
          </cell>
          <cell r="S674" t="str">
            <v>820-6122-10</v>
          </cell>
          <cell r="T674">
            <v>-73.08</v>
          </cell>
          <cell r="U674" t="str">
            <v>820-6901-10</v>
          </cell>
          <cell r="V674">
            <v>-91.35</v>
          </cell>
          <cell r="W674" t="str">
            <v>760-6450-10</v>
          </cell>
          <cell r="X674">
            <v>110</v>
          </cell>
        </row>
        <row r="675">
          <cell r="A675" t="str">
            <v>999-4400-10</v>
          </cell>
          <cell r="B675">
            <v>250540</v>
          </cell>
          <cell r="C675" t="str">
            <v>820-6170-10</v>
          </cell>
          <cell r="D675">
            <v>1193.42</v>
          </cell>
          <cell r="E675" t="str">
            <v>830-6010-10</v>
          </cell>
          <cell r="F675">
            <v>11538.45</v>
          </cell>
          <cell r="G675" t="str">
            <v>810-6500-10</v>
          </cell>
          <cell r="H675">
            <v>183.06</v>
          </cell>
          <cell r="I675" t="str">
            <v>810-6190-10</v>
          </cell>
          <cell r="J675">
            <v>322.67</v>
          </cell>
          <cell r="K675" t="str">
            <v>810-6220-10</v>
          </cell>
          <cell r="L675">
            <v>1841</v>
          </cell>
          <cell r="M675" t="str">
            <v>810-6700-10</v>
          </cell>
          <cell r="N675">
            <v>280.55</v>
          </cell>
          <cell r="O675" t="str">
            <v>999-4300-10</v>
          </cell>
          <cell r="P675">
            <v>718587</v>
          </cell>
          <cell r="Q675" t="str">
            <v>810-6342-10</v>
          </cell>
          <cell r="R675">
            <v>384.3</v>
          </cell>
          <cell r="S675" t="str">
            <v>820-6170-10</v>
          </cell>
          <cell r="T675">
            <v>1856.15</v>
          </cell>
          <cell r="U675" t="str">
            <v>830-6010-10</v>
          </cell>
          <cell r="V675">
            <v>11759.81</v>
          </cell>
          <cell r="W675" t="str">
            <v>760-6460-10</v>
          </cell>
          <cell r="X675">
            <v>112.5</v>
          </cell>
        </row>
        <row r="676">
          <cell r="A676" t="str">
            <v>999-5000-10</v>
          </cell>
          <cell r="B676">
            <v>113632192</v>
          </cell>
          <cell r="C676" t="str">
            <v>820-6180-10</v>
          </cell>
          <cell r="D676">
            <v>332.5</v>
          </cell>
          <cell r="E676" t="str">
            <v>830-6030-10</v>
          </cell>
          <cell r="F676">
            <v>306.01</v>
          </cell>
          <cell r="G676" t="str">
            <v>810-6600-10</v>
          </cell>
          <cell r="H676">
            <v>12.14</v>
          </cell>
          <cell r="I676" t="str">
            <v>810-6200-10</v>
          </cell>
          <cell r="J676">
            <v>1493.9</v>
          </cell>
          <cell r="K676" t="str">
            <v>810-6240-10</v>
          </cell>
          <cell r="L676">
            <v>221.4</v>
          </cell>
          <cell r="M676" t="str">
            <v>810-6900-10</v>
          </cell>
          <cell r="N676">
            <v>43438.55</v>
          </cell>
          <cell r="O676" t="str">
            <v>999-4400-10</v>
          </cell>
          <cell r="P676">
            <v>243195</v>
          </cell>
          <cell r="Q676" t="str">
            <v>810-6450-10</v>
          </cell>
          <cell r="R676">
            <v>945</v>
          </cell>
          <cell r="S676" t="str">
            <v>820-6180-10</v>
          </cell>
          <cell r="T676">
            <v>478.19</v>
          </cell>
          <cell r="U676" t="str">
            <v>830-6030-10</v>
          </cell>
          <cell r="V676">
            <v>0</v>
          </cell>
          <cell r="W676" t="str">
            <v>760-6490-10</v>
          </cell>
          <cell r="X676">
            <v>166</v>
          </cell>
        </row>
        <row r="677">
          <cell r="A677" t="str">
            <v>999-6000-10</v>
          </cell>
          <cell r="B677">
            <v>1749613</v>
          </cell>
          <cell r="C677" t="str">
            <v>820-6190-10</v>
          </cell>
          <cell r="D677">
            <v>172.21</v>
          </cell>
          <cell r="E677" t="str">
            <v>830-6170-10</v>
          </cell>
          <cell r="F677">
            <v>1069.69</v>
          </cell>
          <cell r="G677" t="str">
            <v>810-6610-10</v>
          </cell>
          <cell r="H677">
            <v>502.82</v>
          </cell>
          <cell r="I677" t="str">
            <v>810-6210-10</v>
          </cell>
          <cell r="J677">
            <v>689.84</v>
          </cell>
          <cell r="K677" t="str">
            <v>810-6270-10</v>
          </cell>
          <cell r="L677">
            <v>321.95999999999998</v>
          </cell>
          <cell r="M677" t="str">
            <v>810-6901-10</v>
          </cell>
          <cell r="N677">
            <v>-40051.43</v>
          </cell>
          <cell r="O677" t="str">
            <v>999-5000-10</v>
          </cell>
          <cell r="P677">
            <v>102009315</v>
          </cell>
          <cell r="Q677" t="str">
            <v>810-6463-10</v>
          </cell>
          <cell r="R677">
            <v>182.7</v>
          </cell>
          <cell r="S677" t="str">
            <v>820-6190-10</v>
          </cell>
          <cell r="T677">
            <v>101.78</v>
          </cell>
          <cell r="U677" t="str">
            <v>830-6170-10</v>
          </cell>
          <cell r="V677">
            <v>942.32</v>
          </cell>
          <cell r="W677" t="str">
            <v>760-6590-10</v>
          </cell>
          <cell r="X677">
            <v>236</v>
          </cell>
        </row>
        <row r="678">
          <cell r="A678" t="str">
            <v>999-6010-10</v>
          </cell>
          <cell r="B678">
            <v>424271</v>
          </cell>
          <cell r="C678" t="str">
            <v>820-6200-10</v>
          </cell>
          <cell r="D678">
            <v>813.65</v>
          </cell>
          <cell r="E678" t="str">
            <v>830-6180-10</v>
          </cell>
          <cell r="F678">
            <v>229.78</v>
          </cell>
          <cell r="G678" t="str">
            <v>810-6700-10</v>
          </cell>
          <cell r="H678">
            <v>242.29</v>
          </cell>
          <cell r="I678" t="str">
            <v>810-6220-10</v>
          </cell>
          <cell r="J678">
            <v>1510</v>
          </cell>
          <cell r="K678" t="str">
            <v>810-6290-10</v>
          </cell>
          <cell r="L678">
            <v>1233.6500000000001</v>
          </cell>
          <cell r="M678" t="str">
            <v>810-6902-10</v>
          </cell>
          <cell r="N678">
            <v>-4110.42</v>
          </cell>
          <cell r="O678" t="str">
            <v>999-6000-10</v>
          </cell>
          <cell r="P678">
            <v>2531613</v>
          </cell>
          <cell r="Q678" t="str">
            <v>810-6650-10</v>
          </cell>
          <cell r="R678">
            <v>30.51</v>
          </cell>
          <cell r="S678" t="str">
            <v>820-6200-10</v>
          </cell>
          <cell r="T678">
            <v>345.83</v>
          </cell>
          <cell r="U678" t="str">
            <v>830-6180-10</v>
          </cell>
          <cell r="V678">
            <v>229.29</v>
          </cell>
          <cell r="W678" t="str">
            <v>760-6700-10</v>
          </cell>
          <cell r="X678">
            <v>56.2</v>
          </cell>
        </row>
        <row r="679">
          <cell r="A679" t="str">
            <v>999-6015-10</v>
          </cell>
          <cell r="B679">
            <v>695859</v>
          </cell>
          <cell r="C679" t="str">
            <v>820-6210-10</v>
          </cell>
          <cell r="D679">
            <v>365.21</v>
          </cell>
          <cell r="E679" t="str">
            <v>830-6190-10</v>
          </cell>
          <cell r="F679">
            <v>119.01</v>
          </cell>
          <cell r="G679" t="str">
            <v>810-6760-10</v>
          </cell>
          <cell r="H679">
            <v>642.75</v>
          </cell>
          <cell r="I679" t="str">
            <v>810-6270-10</v>
          </cell>
          <cell r="J679">
            <v>223.44</v>
          </cell>
          <cell r="K679" t="str">
            <v>810-6310-10</v>
          </cell>
          <cell r="L679">
            <v>433.8</v>
          </cell>
          <cell r="M679" t="str">
            <v>810-6903-10</v>
          </cell>
          <cell r="N679">
            <v>0</v>
          </cell>
          <cell r="O679" t="str">
            <v>999-6010-10</v>
          </cell>
          <cell r="P679">
            <v>629043</v>
          </cell>
          <cell r="Q679" t="str">
            <v>810-6700-10</v>
          </cell>
          <cell r="R679">
            <v>243.49</v>
          </cell>
          <cell r="S679" t="str">
            <v>820-6210-10</v>
          </cell>
          <cell r="T679">
            <v>155.68</v>
          </cell>
          <cell r="U679" t="str">
            <v>830-6190-10</v>
          </cell>
          <cell r="V679">
            <v>2.21</v>
          </cell>
          <cell r="W679" t="str">
            <v>760-6900-10</v>
          </cell>
          <cell r="X679">
            <v>13585.04</v>
          </cell>
        </row>
        <row r="680">
          <cell r="A680" t="str">
            <v>999-6020-10</v>
          </cell>
          <cell r="B680">
            <v>730800</v>
          </cell>
          <cell r="C680" t="str">
            <v>820-6220-10</v>
          </cell>
          <cell r="D680">
            <v>544</v>
          </cell>
          <cell r="E680" t="str">
            <v>830-6200-10</v>
          </cell>
          <cell r="F680">
            <v>561.70000000000005</v>
          </cell>
          <cell r="G680" t="str">
            <v>810-6900-10</v>
          </cell>
          <cell r="H680">
            <v>34277.51</v>
          </cell>
          <cell r="I680" t="str">
            <v>810-6310-10</v>
          </cell>
          <cell r="J680">
            <v>262.82</v>
          </cell>
          <cell r="K680" t="str">
            <v>810-6320-10</v>
          </cell>
          <cell r="L680">
            <v>358.83</v>
          </cell>
          <cell r="M680" t="str">
            <v>820-6010-10</v>
          </cell>
          <cell r="N680">
            <v>18738.849999999999</v>
          </cell>
          <cell r="O680" t="str">
            <v>999-6015-10</v>
          </cell>
          <cell r="P680">
            <v>818887</v>
          </cell>
          <cell r="Q680" t="str">
            <v>810-6900-10</v>
          </cell>
          <cell r="R680">
            <v>30075.21</v>
          </cell>
          <cell r="S680" t="str">
            <v>820-6220-10</v>
          </cell>
          <cell r="T680">
            <v>1124</v>
          </cell>
          <cell r="U680" t="str">
            <v>830-6220-10</v>
          </cell>
          <cell r="V680">
            <v>1707</v>
          </cell>
          <cell r="W680" t="str">
            <v>760-6901-10</v>
          </cell>
          <cell r="X680">
            <v>-15888.82</v>
          </cell>
        </row>
        <row r="681">
          <cell r="A681" t="str">
            <v>999-6100-10</v>
          </cell>
          <cell r="B681">
            <v>256654</v>
          </cell>
          <cell r="C681" t="str">
            <v>820-6700-10</v>
          </cell>
          <cell r="D681">
            <v>145.51</v>
          </cell>
          <cell r="E681" t="str">
            <v>830-6210-10</v>
          </cell>
          <cell r="F681">
            <v>252.38</v>
          </cell>
          <cell r="G681" t="str">
            <v>810-6901-10</v>
          </cell>
          <cell r="H681">
            <v>-118590.15</v>
          </cell>
          <cell r="I681" t="str">
            <v>810-6320-10</v>
          </cell>
          <cell r="J681">
            <v>1315.44</v>
          </cell>
          <cell r="K681" t="str">
            <v>810-6342-10</v>
          </cell>
          <cell r="L681">
            <v>1776.45</v>
          </cell>
          <cell r="M681" t="str">
            <v>820-6030-10</v>
          </cell>
          <cell r="N681">
            <v>1169.28</v>
          </cell>
          <cell r="O681" t="str">
            <v>999-6020-10</v>
          </cell>
          <cell r="P681">
            <v>928547</v>
          </cell>
          <cell r="Q681" t="str">
            <v>810-6901-10</v>
          </cell>
          <cell r="R681">
            <v>-29582.86</v>
          </cell>
          <cell r="S681" t="str">
            <v>820-6240-10</v>
          </cell>
          <cell r="T681">
            <v>331.07</v>
          </cell>
          <cell r="U681" t="str">
            <v>830-6700-10</v>
          </cell>
          <cell r="V681">
            <v>195.97</v>
          </cell>
          <cell r="W681" t="str">
            <v>760-6902-10</v>
          </cell>
          <cell r="X681">
            <v>-8182.23</v>
          </cell>
        </row>
        <row r="682">
          <cell r="A682" t="str">
            <v>999-6200-10</v>
          </cell>
          <cell r="B682">
            <v>81729</v>
          </cell>
          <cell r="C682" t="str">
            <v>830-6010-10</v>
          </cell>
          <cell r="D682">
            <v>9374.39</v>
          </cell>
          <cell r="E682" t="str">
            <v>830-6220-10</v>
          </cell>
          <cell r="F682">
            <v>1474</v>
          </cell>
          <cell r="G682" t="str">
            <v>810-6903-10</v>
          </cell>
          <cell r="H682">
            <v>-269.92</v>
          </cell>
          <cell r="I682" t="str">
            <v>810-6342-10</v>
          </cell>
          <cell r="J682">
            <v>1776.45</v>
          </cell>
          <cell r="K682" t="str">
            <v>810-6450-10</v>
          </cell>
          <cell r="L682">
            <v>7514.55</v>
          </cell>
          <cell r="M682" t="str">
            <v>820-6070-10</v>
          </cell>
          <cell r="N682">
            <v>10299.5</v>
          </cell>
          <cell r="O682" t="str">
            <v>999-6100-10</v>
          </cell>
          <cell r="P682">
            <v>413026</v>
          </cell>
          <cell r="Q682" t="str">
            <v>810-6902-10</v>
          </cell>
          <cell r="R682">
            <v>-362.88</v>
          </cell>
          <cell r="S682" t="str">
            <v>820-6610-10</v>
          </cell>
          <cell r="T682">
            <v>250</v>
          </cell>
          <cell r="U682" t="str">
            <v>999-4000-10</v>
          </cell>
          <cell r="V682">
            <v>37007685</v>
          </cell>
          <cell r="W682" t="str">
            <v>760-6903-10</v>
          </cell>
          <cell r="X682">
            <v>-9523.8799999999992</v>
          </cell>
        </row>
        <row r="683">
          <cell r="A683" t="str">
            <v>999-6300-10</v>
          </cell>
          <cell r="B683">
            <v>40555</v>
          </cell>
          <cell r="C683" t="str">
            <v>830-6030-10</v>
          </cell>
          <cell r="D683">
            <v>1140.0899999999999</v>
          </cell>
          <cell r="E683" t="str">
            <v>830-6700-10</v>
          </cell>
          <cell r="F683">
            <v>102.7</v>
          </cell>
          <cell r="G683" t="str">
            <v>820-6010-10</v>
          </cell>
          <cell r="H683">
            <v>16443.560000000001</v>
          </cell>
          <cell r="I683" t="str">
            <v>810-6450-10</v>
          </cell>
          <cell r="J683">
            <v>1920</v>
          </cell>
          <cell r="K683" t="str">
            <v>810-6463-10</v>
          </cell>
          <cell r="L683">
            <v>182.7</v>
          </cell>
          <cell r="M683" t="str">
            <v>820-6170-10</v>
          </cell>
          <cell r="N683">
            <v>1938.97</v>
          </cell>
          <cell r="O683" t="str">
            <v>999-6200-10</v>
          </cell>
          <cell r="P683">
            <v>169301</v>
          </cell>
          <cell r="Q683" t="str">
            <v>810-6903-10</v>
          </cell>
          <cell r="R683">
            <v>0</v>
          </cell>
          <cell r="S683" t="str">
            <v>820-6700-10</v>
          </cell>
          <cell r="T683">
            <v>302.02999999999997</v>
          </cell>
          <cell r="U683" t="str">
            <v>999-4010-10</v>
          </cell>
          <cell r="V683">
            <v>10571734</v>
          </cell>
          <cell r="W683" t="str">
            <v>760-6904-10</v>
          </cell>
          <cell r="X683">
            <v>-2495.63</v>
          </cell>
        </row>
        <row r="684">
          <cell r="A684" t="str">
            <v>999-6400-10</v>
          </cell>
          <cell r="B684">
            <v>9055</v>
          </cell>
          <cell r="C684" t="str">
            <v>830-6170-10</v>
          </cell>
          <cell r="D684">
            <v>852.46</v>
          </cell>
          <cell r="E684" t="str">
            <v>999-4000-10</v>
          </cell>
          <cell r="F684">
            <v>46640042</v>
          </cell>
          <cell r="G684" t="str">
            <v>820-6030-10</v>
          </cell>
          <cell r="H684">
            <v>36.54</v>
          </cell>
          <cell r="I684" t="str">
            <v>810-6463-10</v>
          </cell>
          <cell r="J684">
            <v>182.7</v>
          </cell>
          <cell r="K684" t="str">
            <v>810-6700-10</v>
          </cell>
          <cell r="L684">
            <v>225.56</v>
          </cell>
          <cell r="M684" t="str">
            <v>820-6180-10</v>
          </cell>
          <cell r="N684">
            <v>587.79</v>
          </cell>
          <cell r="O684" t="str">
            <v>999-6300-10</v>
          </cell>
          <cell r="P684">
            <v>26915</v>
          </cell>
          <cell r="Q684" t="str">
            <v>820-6010-10</v>
          </cell>
          <cell r="R684">
            <v>21156.69</v>
          </cell>
          <cell r="S684" t="str">
            <v>820-6901-10</v>
          </cell>
          <cell r="T684">
            <v>-411.08</v>
          </cell>
          <cell r="U684" t="str">
            <v>999-4015-10</v>
          </cell>
          <cell r="V684">
            <v>12646040</v>
          </cell>
          <cell r="W684" t="str">
            <v>800-6010-10</v>
          </cell>
          <cell r="X684">
            <v>5599.82</v>
          </cell>
        </row>
        <row r="685">
          <cell r="C685" t="str">
            <v>830-6180-10</v>
          </cell>
          <cell r="D685">
            <v>200.08</v>
          </cell>
          <cell r="E685" t="str">
            <v>999-4010-10</v>
          </cell>
          <cell r="F685">
            <v>11918114</v>
          </cell>
          <cell r="G685" t="str">
            <v>820-6070-10</v>
          </cell>
          <cell r="H685">
            <v>-1347.45</v>
          </cell>
          <cell r="I685" t="str">
            <v>810-6700-10</v>
          </cell>
          <cell r="J685">
            <v>210.92</v>
          </cell>
          <cell r="K685" t="str">
            <v>810-6900-10</v>
          </cell>
          <cell r="L685">
            <v>38732.870000000003</v>
          </cell>
          <cell r="M685" t="str">
            <v>820-6190-10</v>
          </cell>
          <cell r="N685">
            <v>304.43</v>
          </cell>
          <cell r="O685" t="str">
            <v>999-6400-10</v>
          </cell>
          <cell r="P685">
            <v>13610</v>
          </cell>
          <cell r="Q685" t="str">
            <v>820-6030-10</v>
          </cell>
          <cell r="R685">
            <v>415.63</v>
          </cell>
          <cell r="S685" t="str">
            <v>830-6010-10</v>
          </cell>
          <cell r="T685">
            <v>10223.44</v>
          </cell>
          <cell r="U685" t="str">
            <v>999-4020-10</v>
          </cell>
          <cell r="V685">
            <v>16078064</v>
          </cell>
          <cell r="W685" t="str">
            <v>800-6070-10</v>
          </cell>
          <cell r="X685">
            <v>673.26</v>
          </cell>
        </row>
        <row r="686">
          <cell r="C686" t="str">
            <v>830-6190-10</v>
          </cell>
          <cell r="D686">
            <v>103.64</v>
          </cell>
          <cell r="E686" t="str">
            <v>999-4015-10</v>
          </cell>
          <cell r="F686">
            <v>16586922</v>
          </cell>
          <cell r="G686" t="str">
            <v>820-6130-10</v>
          </cell>
          <cell r="H686">
            <v>105.98</v>
          </cell>
          <cell r="I686" t="str">
            <v>810-6900-10</v>
          </cell>
          <cell r="J686">
            <v>34523.24</v>
          </cell>
          <cell r="K686" t="str">
            <v>810-6901-10</v>
          </cell>
          <cell r="L686">
            <v>-34870.14</v>
          </cell>
          <cell r="M686" t="str">
            <v>820-6200-10</v>
          </cell>
          <cell r="N686">
            <v>305.43</v>
          </cell>
          <cell r="Q686" t="str">
            <v>820-6070-10</v>
          </cell>
          <cell r="R686">
            <v>3592.71</v>
          </cell>
          <cell r="S686" t="str">
            <v>830-6020-10</v>
          </cell>
          <cell r="T686">
            <v>68.400000000000006</v>
          </cell>
          <cell r="U686" t="str">
            <v>999-4100-10</v>
          </cell>
          <cell r="V686">
            <v>6877419</v>
          </cell>
          <cell r="W686" t="str">
            <v>800-6170-10</v>
          </cell>
          <cell r="X686">
            <v>572.9</v>
          </cell>
        </row>
        <row r="687">
          <cell r="C687" t="str">
            <v>830-6200-10</v>
          </cell>
          <cell r="D687">
            <v>490.33</v>
          </cell>
          <cell r="E687" t="str">
            <v>999-4020-10</v>
          </cell>
          <cell r="F687">
            <v>18144990</v>
          </cell>
          <cell r="G687" t="str">
            <v>820-6170-10</v>
          </cell>
          <cell r="H687">
            <v>1309.49</v>
          </cell>
          <cell r="I687" t="str">
            <v>810-6901-10</v>
          </cell>
          <cell r="J687">
            <v>-39602.9</v>
          </cell>
          <cell r="K687" t="str">
            <v>810-6902-10</v>
          </cell>
          <cell r="L687">
            <v>-2395.1799999999998</v>
          </cell>
          <cell r="M687" t="str">
            <v>820-6210-10</v>
          </cell>
          <cell r="N687">
            <v>143.71</v>
          </cell>
          <cell r="Q687" t="str">
            <v>820-6120-10</v>
          </cell>
          <cell r="R687">
            <v>255.77</v>
          </cell>
          <cell r="S687" t="str">
            <v>830-6030-10</v>
          </cell>
          <cell r="T687">
            <v>232.92</v>
          </cell>
          <cell r="U687" t="str">
            <v>999-4200-10</v>
          </cell>
          <cell r="V687">
            <v>2899992</v>
          </cell>
          <cell r="W687" t="str">
            <v>800-6180-10</v>
          </cell>
          <cell r="X687">
            <v>122.32</v>
          </cell>
        </row>
        <row r="688">
          <cell r="C688" t="str">
            <v>830-6210-10</v>
          </cell>
          <cell r="D688">
            <v>219.75</v>
          </cell>
          <cell r="E688" t="str">
            <v>999-4100-10</v>
          </cell>
          <cell r="F688">
            <v>6484678</v>
          </cell>
          <cell r="G688" t="str">
            <v>820-6180-10</v>
          </cell>
          <cell r="H688">
            <v>295.67</v>
          </cell>
          <cell r="I688" t="str">
            <v>810-6902-10</v>
          </cell>
          <cell r="J688">
            <v>-1734.6</v>
          </cell>
          <cell r="K688" t="str">
            <v>810-6903-10</v>
          </cell>
          <cell r="L688">
            <v>-308.48</v>
          </cell>
          <cell r="M688" t="str">
            <v>820-6220-10</v>
          </cell>
          <cell r="N688">
            <v>970</v>
          </cell>
          <cell r="Q688" t="str">
            <v>820-6122-10</v>
          </cell>
          <cell r="R688">
            <v>255.77</v>
          </cell>
          <cell r="S688" t="str">
            <v>830-6122-10</v>
          </cell>
          <cell r="T688">
            <v>-73.08</v>
          </cell>
          <cell r="U688" t="str">
            <v>999-4300-10</v>
          </cell>
          <cell r="V688">
            <v>1020262</v>
          </cell>
          <cell r="W688" t="str">
            <v>800-6190-10</v>
          </cell>
          <cell r="X688">
            <v>63.89</v>
          </cell>
        </row>
        <row r="689">
          <cell r="C689" t="str">
            <v>830-6220-10</v>
          </cell>
          <cell r="D689">
            <v>546</v>
          </cell>
          <cell r="E689" t="str">
            <v>999-4200-10</v>
          </cell>
          <cell r="F689">
            <v>2209899</v>
          </cell>
          <cell r="G689" t="str">
            <v>820-6190-10</v>
          </cell>
          <cell r="H689">
            <v>153.11000000000001</v>
          </cell>
          <cell r="I689" t="str">
            <v>810-6903-10</v>
          </cell>
          <cell r="J689">
            <v>0</v>
          </cell>
          <cell r="K689" t="str">
            <v>820-6010-10</v>
          </cell>
          <cell r="L689">
            <v>23180.240000000002</v>
          </cell>
          <cell r="M689" t="str">
            <v>820-6700-10</v>
          </cell>
          <cell r="N689">
            <v>286.16000000000003</v>
          </cell>
          <cell r="Q689" t="str">
            <v>820-6170-10</v>
          </cell>
          <cell r="R689">
            <v>1936.49</v>
          </cell>
          <cell r="S689" t="str">
            <v>830-6170-10</v>
          </cell>
          <cell r="T689">
            <v>907.93</v>
          </cell>
          <cell r="U689" t="str">
            <v>999-4400-10</v>
          </cell>
          <cell r="V689">
            <v>241829</v>
          </cell>
          <cell r="W689" t="str">
            <v>800-6200-10</v>
          </cell>
          <cell r="X689">
            <v>126.61</v>
          </cell>
        </row>
        <row r="690">
          <cell r="C690" t="str">
            <v>830-6700-10</v>
          </cell>
          <cell r="D690">
            <v>145.52000000000001</v>
          </cell>
          <cell r="E690" t="str">
            <v>999-4300-10</v>
          </cell>
          <cell r="F690">
            <v>943001</v>
          </cell>
          <cell r="G690" t="str">
            <v>820-6200-10</v>
          </cell>
          <cell r="H690">
            <v>721.69</v>
          </cell>
          <cell r="I690" t="str">
            <v>820-6010-10</v>
          </cell>
          <cell r="J690">
            <v>21109.19</v>
          </cell>
          <cell r="K690" t="str">
            <v>820-6030-10</v>
          </cell>
          <cell r="L690">
            <v>1521.01</v>
          </cell>
          <cell r="M690" t="str">
            <v>820-6901-10</v>
          </cell>
          <cell r="N690">
            <v>4032.9</v>
          </cell>
          <cell r="Q690" t="str">
            <v>820-6180-10</v>
          </cell>
          <cell r="R690">
            <v>527.77</v>
          </cell>
          <cell r="S690" t="str">
            <v>830-6180-10</v>
          </cell>
          <cell r="T690">
            <v>203.8</v>
          </cell>
          <cell r="U690" t="str">
            <v>999-5000-10</v>
          </cell>
          <cell r="V690">
            <v>94697453</v>
          </cell>
          <cell r="W690" t="str">
            <v>800-6210-10</v>
          </cell>
          <cell r="X690">
            <v>59.8</v>
          </cell>
        </row>
        <row r="691">
          <cell r="C691" t="str">
            <v>999-4000-10</v>
          </cell>
          <cell r="D691">
            <v>50827635</v>
          </cell>
          <cell r="E691" t="str">
            <v>999-4400-10</v>
          </cell>
          <cell r="F691">
            <v>252572</v>
          </cell>
          <cell r="G691" t="str">
            <v>820-6210-10</v>
          </cell>
          <cell r="H691">
            <v>324.72000000000003</v>
          </cell>
          <cell r="I691" t="str">
            <v>820-6030-10</v>
          </cell>
          <cell r="J691">
            <v>164.44</v>
          </cell>
          <cell r="K691" t="str">
            <v>820-6070-10</v>
          </cell>
          <cell r="L691">
            <v>1063.83</v>
          </cell>
          <cell r="M691" t="str">
            <v>820-6902-10</v>
          </cell>
          <cell r="N691">
            <v>11626.98</v>
          </cell>
          <cell r="Q691" t="str">
            <v>820-6190-10</v>
          </cell>
          <cell r="R691">
            <v>228.21</v>
          </cell>
          <cell r="S691" t="str">
            <v>830-6190-10</v>
          </cell>
          <cell r="T691">
            <v>32.18</v>
          </cell>
          <cell r="U691" t="str">
            <v>999-6000-10</v>
          </cell>
          <cell r="V691">
            <v>1167469</v>
          </cell>
          <cell r="W691" t="str">
            <v>800-6220-10</v>
          </cell>
          <cell r="X691">
            <v>250</v>
          </cell>
        </row>
        <row r="692">
          <cell r="C692" t="str">
            <v>999-4010-10</v>
          </cell>
          <cell r="D692">
            <v>13761037</v>
          </cell>
          <cell r="E692" t="str">
            <v>999-5000-10</v>
          </cell>
          <cell r="F692">
            <v>95037115</v>
          </cell>
          <cell r="G692" t="str">
            <v>820-6220-10</v>
          </cell>
          <cell r="H692">
            <v>1212</v>
          </cell>
          <cell r="I692" t="str">
            <v>820-6070-10</v>
          </cell>
          <cell r="J692">
            <v>906.92</v>
          </cell>
          <cell r="K692" t="str">
            <v>820-6170-10</v>
          </cell>
          <cell r="L692">
            <v>2023.49</v>
          </cell>
          <cell r="M692" t="str">
            <v>820-6903-10</v>
          </cell>
          <cell r="N692">
            <v>699.32</v>
          </cell>
          <cell r="Q692" t="str">
            <v>820-6200-10</v>
          </cell>
          <cell r="R692">
            <v>362.29</v>
          </cell>
          <cell r="S692" t="str">
            <v>830-6220-10</v>
          </cell>
          <cell r="T692">
            <v>1124</v>
          </cell>
          <cell r="U692" t="str">
            <v>999-6010-10</v>
          </cell>
          <cell r="V692">
            <v>332593</v>
          </cell>
          <cell r="W692" t="str">
            <v>800-6342-10</v>
          </cell>
          <cell r="X692">
            <v>2385.04</v>
          </cell>
        </row>
        <row r="693">
          <cell r="C693" t="str">
            <v>999-4015-10</v>
          </cell>
          <cell r="D693">
            <v>15301893</v>
          </cell>
          <cell r="E693" t="str">
            <v>999-6000-10</v>
          </cell>
          <cell r="F693">
            <v>1706942</v>
          </cell>
          <cell r="G693" t="str">
            <v>820-6700-10</v>
          </cell>
          <cell r="H693">
            <v>115.87</v>
          </cell>
          <cell r="I693" t="str">
            <v>820-6120-10</v>
          </cell>
          <cell r="J693">
            <v>365.38</v>
          </cell>
          <cell r="K693" t="str">
            <v>820-6180-10</v>
          </cell>
          <cell r="L693">
            <v>483.75</v>
          </cell>
          <cell r="M693" t="str">
            <v>820-6904-10</v>
          </cell>
          <cell r="N693">
            <v>573.44000000000005</v>
          </cell>
          <cell r="Q693" t="str">
            <v>820-6210-10</v>
          </cell>
          <cell r="R693">
            <v>163.08000000000001</v>
          </cell>
          <cell r="S693" t="str">
            <v>830-6700-10</v>
          </cell>
          <cell r="T693">
            <v>235.62</v>
          </cell>
          <cell r="U693" t="str">
            <v>999-6015-10</v>
          </cell>
          <cell r="V693">
            <v>394420</v>
          </cell>
          <cell r="W693" t="str">
            <v>800-6620-10</v>
          </cell>
          <cell r="X693">
            <v>232.12</v>
          </cell>
        </row>
        <row r="694">
          <cell r="C694" t="str">
            <v>999-4020-10</v>
          </cell>
          <cell r="D694">
            <v>19288917</v>
          </cell>
          <cell r="E694" t="str">
            <v>999-6010-10</v>
          </cell>
          <cell r="F694">
            <v>438105</v>
          </cell>
          <cell r="G694" t="str">
            <v>820-6901-10</v>
          </cell>
          <cell r="H694">
            <v>-182.68</v>
          </cell>
          <cell r="I694" t="str">
            <v>820-6130-10</v>
          </cell>
          <cell r="J694">
            <v>-35.33</v>
          </cell>
          <cell r="K694" t="str">
            <v>820-6190-10</v>
          </cell>
          <cell r="L694">
            <v>260.33</v>
          </cell>
          <cell r="M694" t="str">
            <v>830-6010-10</v>
          </cell>
          <cell r="N694">
            <v>8505.75</v>
          </cell>
          <cell r="Q694" t="str">
            <v>820-6220-10</v>
          </cell>
          <cell r="R694">
            <v>1127</v>
          </cell>
          <cell r="S694" t="str">
            <v>999-4000-10</v>
          </cell>
          <cell r="T694">
            <v>39974644</v>
          </cell>
          <cell r="U694" t="str">
            <v>999-6020-10</v>
          </cell>
          <cell r="V694">
            <v>489702</v>
          </cell>
          <cell r="W694" t="str">
            <v>800-6700-10</v>
          </cell>
          <cell r="X694">
            <v>91.25</v>
          </cell>
        </row>
        <row r="695">
          <cell r="C695" t="str">
            <v>999-4100-10</v>
          </cell>
          <cell r="D695">
            <v>7099567</v>
          </cell>
          <cell r="E695" t="str">
            <v>999-6015-10</v>
          </cell>
          <cell r="F695">
            <v>600821</v>
          </cell>
          <cell r="G695" t="str">
            <v>820-6902-10</v>
          </cell>
          <cell r="H695">
            <v>-5601.6</v>
          </cell>
          <cell r="I695" t="str">
            <v>820-6170-10</v>
          </cell>
          <cell r="J695">
            <v>1731.79</v>
          </cell>
          <cell r="K695" t="str">
            <v>820-6200-10</v>
          </cell>
          <cell r="L695">
            <v>607.65</v>
          </cell>
          <cell r="M695" t="str">
            <v>830-6030-10</v>
          </cell>
          <cell r="N695">
            <v>1169.21</v>
          </cell>
          <cell r="Q695" t="str">
            <v>820-6700-10</v>
          </cell>
          <cell r="R695">
            <v>283.75</v>
          </cell>
          <cell r="S695" t="str">
            <v>999-4010-10</v>
          </cell>
          <cell r="T695">
            <v>11025234</v>
          </cell>
          <cell r="U695" t="str">
            <v>999-6100-10</v>
          </cell>
          <cell r="V695">
            <v>208510</v>
          </cell>
          <cell r="W695" t="str">
            <v>800-6730-10</v>
          </cell>
          <cell r="X695">
            <v>291.13</v>
          </cell>
        </row>
        <row r="696">
          <cell r="C696" t="str">
            <v>999-4200-10</v>
          </cell>
          <cell r="D696">
            <v>2540594</v>
          </cell>
          <cell r="E696" t="str">
            <v>999-6020-10</v>
          </cell>
          <cell r="F696">
            <v>659276</v>
          </cell>
          <cell r="G696" t="str">
            <v>830-6010-10</v>
          </cell>
          <cell r="H696">
            <v>11761.53</v>
          </cell>
          <cell r="I696" t="str">
            <v>820-6180-10</v>
          </cell>
          <cell r="J696">
            <v>435.77</v>
          </cell>
          <cell r="K696" t="str">
            <v>820-6210-10</v>
          </cell>
          <cell r="L696">
            <v>127.37</v>
          </cell>
          <cell r="M696" t="str">
            <v>830-6170-10</v>
          </cell>
          <cell r="N696">
            <v>945.6</v>
          </cell>
          <cell r="Q696" t="str">
            <v>820-6901-10</v>
          </cell>
          <cell r="R696">
            <v>-913.52</v>
          </cell>
          <cell r="S696" t="str">
            <v>999-4015-10</v>
          </cell>
          <cell r="T696">
            <v>12167610</v>
          </cell>
          <cell r="U696" t="str">
            <v>999-6200-10</v>
          </cell>
          <cell r="V696">
            <v>85898</v>
          </cell>
          <cell r="W696" t="str">
            <v>810-4730-10</v>
          </cell>
          <cell r="X696">
            <v>-52251.4</v>
          </cell>
        </row>
        <row r="697">
          <cell r="C697" t="str">
            <v>999-4300-10</v>
          </cell>
          <cell r="D697">
            <v>1133068</v>
          </cell>
          <cell r="E697" t="str">
            <v>999-6100-10</v>
          </cell>
          <cell r="F697">
            <v>236800</v>
          </cell>
          <cell r="G697" t="str">
            <v>830-6030-10</v>
          </cell>
          <cell r="H697">
            <v>36.53</v>
          </cell>
          <cell r="I697" t="str">
            <v>820-6190-10</v>
          </cell>
          <cell r="J697">
            <v>225.67</v>
          </cell>
          <cell r="K697" t="str">
            <v>820-6220-10</v>
          </cell>
          <cell r="L697">
            <v>1760</v>
          </cell>
          <cell r="M697" t="str">
            <v>830-6180-10</v>
          </cell>
          <cell r="N697">
            <v>189.36</v>
          </cell>
          <cell r="Q697" t="str">
            <v>830-6010-10</v>
          </cell>
          <cell r="R697">
            <v>9614.81</v>
          </cell>
          <cell r="S697" t="str">
            <v>999-4020-10</v>
          </cell>
          <cell r="T697">
            <v>16104083</v>
          </cell>
          <cell r="U697" t="str">
            <v>999-6300-10</v>
          </cell>
          <cell r="V697">
            <v>27168</v>
          </cell>
          <cell r="W697" t="str">
            <v>810-6020-10</v>
          </cell>
          <cell r="X697">
            <v>35136.68</v>
          </cell>
        </row>
        <row r="698">
          <cell r="C698" t="str">
            <v>999-4400-10</v>
          </cell>
          <cell r="D698">
            <v>265274</v>
          </cell>
          <cell r="E698" t="str">
            <v>999-6200-10</v>
          </cell>
          <cell r="F698">
            <v>77762</v>
          </cell>
          <cell r="G698" t="str">
            <v>830-6130-10</v>
          </cell>
          <cell r="H698">
            <v>105.98</v>
          </cell>
          <cell r="I698" t="str">
            <v>820-6200-10</v>
          </cell>
          <cell r="J698">
            <v>1064.8800000000001</v>
          </cell>
          <cell r="K698" t="str">
            <v>820-6590-10</v>
          </cell>
          <cell r="L698">
            <v>124.95</v>
          </cell>
          <cell r="M698" t="str">
            <v>830-6190-10</v>
          </cell>
          <cell r="N698">
            <v>98.08</v>
          </cell>
          <cell r="Q698" t="str">
            <v>830-6030-10</v>
          </cell>
          <cell r="R698">
            <v>415.63</v>
          </cell>
          <cell r="S698" t="str">
            <v>999-4100-10</v>
          </cell>
          <cell r="T698">
            <v>7007634</v>
          </cell>
          <cell r="U698" t="str">
            <v>999-6400-10</v>
          </cell>
          <cell r="V698">
            <v>7408</v>
          </cell>
          <cell r="W698" t="str">
            <v>810-6030-10</v>
          </cell>
          <cell r="X698">
            <v>646.6</v>
          </cell>
        </row>
        <row r="699">
          <cell r="C699" t="str">
            <v>999-5000-10</v>
          </cell>
          <cell r="D699">
            <v>99668992</v>
          </cell>
          <cell r="E699" t="str">
            <v>999-6300-10</v>
          </cell>
          <cell r="F699">
            <v>32915</v>
          </cell>
          <cell r="G699" t="str">
            <v>830-6170-10</v>
          </cell>
          <cell r="H699">
            <v>934.39</v>
          </cell>
          <cell r="I699" t="str">
            <v>820-6210-10</v>
          </cell>
          <cell r="J699">
            <v>478.57</v>
          </cell>
          <cell r="K699" t="str">
            <v>820-6600-10</v>
          </cell>
          <cell r="L699">
            <v>95.34</v>
          </cell>
          <cell r="M699" t="str">
            <v>830-6200-10</v>
          </cell>
          <cell r="N699">
            <v>-34.78</v>
          </cell>
          <cell r="Q699" t="str">
            <v>830-6122-10</v>
          </cell>
          <cell r="R699">
            <v>255.77</v>
          </cell>
          <cell r="S699" t="str">
            <v>999-4200-10</v>
          </cell>
          <cell r="T699">
            <v>3366935</v>
          </cell>
          <cell r="W699" t="str">
            <v>810-6070-10</v>
          </cell>
          <cell r="X699">
            <v>-910.4</v>
          </cell>
        </row>
        <row r="700">
          <cell r="C700" t="str">
            <v>999-6000-10</v>
          </cell>
          <cell r="D700">
            <v>1897259</v>
          </cell>
          <cell r="E700" t="str">
            <v>999-6400-10</v>
          </cell>
          <cell r="F700">
            <v>9242</v>
          </cell>
          <cell r="G700" t="str">
            <v>830-6180-10</v>
          </cell>
          <cell r="H700">
            <v>230.6</v>
          </cell>
          <cell r="I700" t="str">
            <v>820-6220-10</v>
          </cell>
          <cell r="J700">
            <v>1444</v>
          </cell>
          <cell r="K700" t="str">
            <v>820-6700-10</v>
          </cell>
          <cell r="L700">
            <v>355.94</v>
          </cell>
          <cell r="M700" t="str">
            <v>830-6210-10</v>
          </cell>
          <cell r="N700">
            <v>-12.92</v>
          </cell>
          <cell r="Q700" t="str">
            <v>830-6170-10</v>
          </cell>
          <cell r="R700">
            <v>943.14</v>
          </cell>
          <cell r="S700" t="str">
            <v>999-4300-10</v>
          </cell>
          <cell r="T700">
            <v>879932</v>
          </cell>
          <cell r="W700" t="str">
            <v>810-6120-10</v>
          </cell>
          <cell r="X700">
            <v>1604.63</v>
          </cell>
        </row>
        <row r="701">
          <cell r="C701" t="str">
            <v>999-6010-10</v>
          </cell>
          <cell r="D701">
            <v>513545</v>
          </cell>
          <cell r="G701" t="str">
            <v>830-6190-10</v>
          </cell>
          <cell r="H701">
            <v>119.43</v>
          </cell>
          <cell r="I701" t="str">
            <v>820-6610-10</v>
          </cell>
          <cell r="J701">
            <v>125</v>
          </cell>
          <cell r="K701" t="str">
            <v>820-6901-10</v>
          </cell>
          <cell r="L701">
            <v>-7701.04</v>
          </cell>
          <cell r="M701" t="str">
            <v>830-6220-10</v>
          </cell>
          <cell r="N701">
            <v>969</v>
          </cell>
          <cell r="Q701" t="str">
            <v>830-6180-10</v>
          </cell>
          <cell r="R701">
            <v>200.56</v>
          </cell>
          <cell r="S701" t="str">
            <v>999-4400-10</v>
          </cell>
          <cell r="T701">
            <v>241549</v>
          </cell>
          <cell r="W701" t="str">
            <v>810-6170-10</v>
          </cell>
          <cell r="X701">
            <v>3067.48</v>
          </cell>
        </row>
        <row r="702">
          <cell r="C702" t="str">
            <v>999-6015-10</v>
          </cell>
          <cell r="D702">
            <v>581051</v>
          </cell>
          <cell r="G702" t="str">
            <v>830-6200-10</v>
          </cell>
          <cell r="H702">
            <v>563.41</v>
          </cell>
          <cell r="I702" t="str">
            <v>820-6700-10</v>
          </cell>
          <cell r="J702">
            <v>139.81</v>
          </cell>
          <cell r="K702" t="str">
            <v>820-6902-10</v>
          </cell>
          <cell r="L702">
            <v>-6362.06</v>
          </cell>
          <cell r="M702" t="str">
            <v>830-6700-10</v>
          </cell>
          <cell r="N702">
            <v>171.08</v>
          </cell>
          <cell r="Q702" t="str">
            <v>830-6190-10</v>
          </cell>
          <cell r="R702">
            <v>59.81</v>
          </cell>
          <cell r="S702" t="str">
            <v>999-5000-10</v>
          </cell>
          <cell r="T702">
            <v>84523269</v>
          </cell>
          <cell r="W702" t="str">
            <v>810-6180-10</v>
          </cell>
          <cell r="X702">
            <v>761.55</v>
          </cell>
        </row>
        <row r="703">
          <cell r="C703" t="str">
            <v>999-6020-10</v>
          </cell>
          <cell r="D703">
            <v>731701</v>
          </cell>
          <cell r="G703" t="str">
            <v>830-6210-10</v>
          </cell>
          <cell r="H703">
            <v>253.25</v>
          </cell>
          <cell r="I703" t="str">
            <v>820-6901-10</v>
          </cell>
          <cell r="J703">
            <v>2846</v>
          </cell>
          <cell r="K703" t="str">
            <v>820-6903-10</v>
          </cell>
          <cell r="L703">
            <v>-699.32</v>
          </cell>
          <cell r="M703" t="str">
            <v>999-4000-10</v>
          </cell>
          <cell r="N703">
            <v>38019748</v>
          </cell>
          <cell r="Q703" t="str">
            <v>830-6220-10</v>
          </cell>
          <cell r="R703">
            <v>1126</v>
          </cell>
          <cell r="S703" t="str">
            <v>999-6000-10</v>
          </cell>
          <cell r="T703">
            <v>1476940</v>
          </cell>
          <cell r="W703" t="str">
            <v>810-6190-10</v>
          </cell>
          <cell r="X703">
            <v>253.7</v>
          </cell>
        </row>
        <row r="704">
          <cell r="C704" t="str">
            <v>999-6100-10</v>
          </cell>
          <cell r="D704">
            <v>269306</v>
          </cell>
          <cell r="G704" t="str">
            <v>830-6220-10</v>
          </cell>
          <cell r="H704">
            <v>1212</v>
          </cell>
          <cell r="I704" t="str">
            <v>820-6902-10</v>
          </cell>
          <cell r="J704">
            <v>336.68</v>
          </cell>
          <cell r="K704" t="str">
            <v>820-6904-10</v>
          </cell>
          <cell r="L704">
            <v>-573.44000000000005</v>
          </cell>
          <cell r="M704" t="str">
            <v>999-4010-10</v>
          </cell>
          <cell r="N704">
            <v>11085090</v>
          </cell>
          <cell r="Q704" t="str">
            <v>830-6700-10</v>
          </cell>
          <cell r="R704">
            <v>214.33</v>
          </cell>
          <cell r="S704" t="str">
            <v>999-6010-10</v>
          </cell>
          <cell r="T704">
            <v>412692</v>
          </cell>
          <cell r="W704" t="str">
            <v>810-6200-10</v>
          </cell>
          <cell r="X704">
            <v>954.25</v>
          </cell>
        </row>
        <row r="705">
          <cell r="C705" t="str">
            <v>999-6200-10</v>
          </cell>
          <cell r="D705">
            <v>92912</v>
          </cell>
          <cell r="G705" t="str">
            <v>830-6700-10</v>
          </cell>
          <cell r="H705">
            <v>115.85</v>
          </cell>
          <cell r="I705" t="str">
            <v>830-6010-10</v>
          </cell>
          <cell r="J705">
            <v>10590.76</v>
          </cell>
          <cell r="K705" t="str">
            <v>830-6010-10</v>
          </cell>
          <cell r="L705">
            <v>10925</v>
          </cell>
          <cell r="M705" t="str">
            <v>999-4015-10</v>
          </cell>
          <cell r="N705">
            <v>13199397</v>
          </cell>
          <cell r="Q705" t="str">
            <v>999-4000-10</v>
          </cell>
          <cell r="R705">
            <v>46963909</v>
          </cell>
          <cell r="S705" t="str">
            <v>999-6015-10</v>
          </cell>
          <cell r="T705">
            <v>416526</v>
          </cell>
          <cell r="W705" t="str">
            <v>810-6210-10</v>
          </cell>
          <cell r="X705">
            <v>447.58</v>
          </cell>
        </row>
        <row r="706">
          <cell r="C706" t="str">
            <v>999-6300-10</v>
          </cell>
          <cell r="D706">
            <v>42718</v>
          </cell>
          <cell r="G706" t="str">
            <v>999-4000-10</v>
          </cell>
          <cell r="H706">
            <v>40119019</v>
          </cell>
          <cell r="I706" t="str">
            <v>830-6030-10</v>
          </cell>
          <cell r="J706">
            <v>164.41</v>
          </cell>
          <cell r="K706" t="str">
            <v>830-6030-10</v>
          </cell>
          <cell r="L706">
            <v>1520.85</v>
          </cell>
          <cell r="M706" t="str">
            <v>999-4020-10</v>
          </cell>
          <cell r="N706">
            <v>16111943</v>
          </cell>
          <cell r="Q706" t="str">
            <v>999-4010-10</v>
          </cell>
          <cell r="R706">
            <v>12300083</v>
          </cell>
          <cell r="S706" t="str">
            <v>999-6020-10</v>
          </cell>
          <cell r="T706">
            <v>556246</v>
          </cell>
          <cell r="W706" t="str">
            <v>810-6220-10</v>
          </cell>
          <cell r="X706">
            <v>750</v>
          </cell>
        </row>
        <row r="707">
          <cell r="C707" t="str">
            <v>999-6400-10</v>
          </cell>
          <cell r="D707">
            <v>10401</v>
          </cell>
          <cell r="G707" t="str">
            <v>999-4010-10</v>
          </cell>
          <cell r="H707">
            <v>11486888</v>
          </cell>
          <cell r="I707" t="str">
            <v>830-6130-10</v>
          </cell>
          <cell r="J707">
            <v>-35.33</v>
          </cell>
          <cell r="K707" t="str">
            <v>830-6170-10</v>
          </cell>
          <cell r="L707">
            <v>1012.06</v>
          </cell>
          <cell r="M707" t="str">
            <v>999-4100-10</v>
          </cell>
          <cell r="N707">
            <v>7148941</v>
          </cell>
          <cell r="Q707" t="str">
            <v>999-4015-10</v>
          </cell>
          <cell r="R707">
            <v>13339610</v>
          </cell>
          <cell r="S707" t="str">
            <v>999-6100-10</v>
          </cell>
          <cell r="T707">
            <v>240349</v>
          </cell>
          <cell r="W707" t="str">
            <v>810-6270-10</v>
          </cell>
          <cell r="X707">
            <v>131.44999999999999</v>
          </cell>
        </row>
        <row r="708">
          <cell r="G708" t="str">
            <v>999-4015-10</v>
          </cell>
          <cell r="H708">
            <v>13460817</v>
          </cell>
          <cell r="I708" t="str">
            <v>830-6170-10</v>
          </cell>
          <cell r="J708">
            <v>896.84</v>
          </cell>
          <cell r="K708" t="str">
            <v>830-6180-10</v>
          </cell>
          <cell r="L708">
            <v>217.79</v>
          </cell>
          <cell r="M708" t="str">
            <v>999-4200-10</v>
          </cell>
          <cell r="N708">
            <v>2776215</v>
          </cell>
          <cell r="Q708" t="str">
            <v>999-4020-10</v>
          </cell>
          <cell r="R708">
            <v>16969290</v>
          </cell>
          <cell r="S708" t="str">
            <v>999-6200-10</v>
          </cell>
          <cell r="T708">
            <v>113644</v>
          </cell>
          <cell r="W708" t="str">
            <v>810-6290-10</v>
          </cell>
          <cell r="X708">
            <v>622.1</v>
          </cell>
        </row>
        <row r="709">
          <cell r="G709" t="str">
            <v>999-4020-10</v>
          </cell>
          <cell r="H709">
            <v>17374669</v>
          </cell>
          <cell r="I709" t="str">
            <v>830-6180-10</v>
          </cell>
          <cell r="J709">
            <v>205.81</v>
          </cell>
          <cell r="K709" t="str">
            <v>830-6190-10</v>
          </cell>
          <cell r="L709">
            <v>120.01</v>
          </cell>
          <cell r="M709" t="str">
            <v>999-4300-10</v>
          </cell>
          <cell r="N709">
            <v>678510</v>
          </cell>
          <cell r="Q709" t="str">
            <v>999-4100-10</v>
          </cell>
          <cell r="R709">
            <v>7761021</v>
          </cell>
          <cell r="S709" t="str">
            <v>999-6300-10</v>
          </cell>
          <cell r="T709">
            <v>24510</v>
          </cell>
          <cell r="W709" t="str">
            <v>810-6310-10</v>
          </cell>
          <cell r="X709">
            <v>263.99</v>
          </cell>
        </row>
        <row r="710">
          <cell r="G710" t="str">
            <v>999-4100-10</v>
          </cell>
          <cell r="H710">
            <v>7013816</v>
          </cell>
          <cell r="I710" t="str">
            <v>830-6190-10</v>
          </cell>
          <cell r="J710">
            <v>106.61</v>
          </cell>
          <cell r="K710" t="str">
            <v>830-6200-10</v>
          </cell>
          <cell r="L710">
            <v>184.31</v>
          </cell>
          <cell r="M710" t="str">
            <v>999-4400-10</v>
          </cell>
          <cell r="N710">
            <v>243893</v>
          </cell>
          <cell r="Q710" t="str">
            <v>999-4200-10</v>
          </cell>
          <cell r="R710">
            <v>3321935</v>
          </cell>
          <cell r="S710" t="str">
            <v>999-6400-10</v>
          </cell>
          <cell r="T710">
            <v>8505</v>
          </cell>
          <cell r="W710" t="str">
            <v>810-6320-10</v>
          </cell>
          <cell r="X710">
            <v>524</v>
          </cell>
        </row>
        <row r="711">
          <cell r="G711" t="str">
            <v>999-4200-10</v>
          </cell>
          <cell r="H711">
            <v>2724480</v>
          </cell>
          <cell r="I711" t="str">
            <v>830-6200-10</v>
          </cell>
          <cell r="J711">
            <v>502.71</v>
          </cell>
          <cell r="K711" t="str">
            <v>830-6210-10</v>
          </cell>
          <cell r="L711">
            <v>-14.02</v>
          </cell>
          <cell r="M711" t="str">
            <v>999-5000-10</v>
          </cell>
          <cell r="N711">
            <v>107578100</v>
          </cell>
          <cell r="Q711" t="str">
            <v>999-4300-10</v>
          </cell>
          <cell r="R711">
            <v>810191</v>
          </cell>
          <cell r="W711" t="str">
            <v>810-6330-10</v>
          </cell>
          <cell r="X711">
            <v>152.99</v>
          </cell>
        </row>
        <row r="712">
          <cell r="G712" t="str">
            <v>999-4300-10</v>
          </cell>
          <cell r="H712">
            <v>956608</v>
          </cell>
          <cell r="I712" t="str">
            <v>830-6210-10</v>
          </cell>
          <cell r="J712">
            <v>226.04</v>
          </cell>
          <cell r="K712" t="str">
            <v>830-6220-10</v>
          </cell>
          <cell r="L712">
            <v>1761</v>
          </cell>
          <cell r="M712" t="str">
            <v>999-6000-10</v>
          </cell>
          <cell r="N712">
            <v>1661148</v>
          </cell>
          <cell r="Q712" t="str">
            <v>999-4400-10</v>
          </cell>
          <cell r="R712">
            <v>243160</v>
          </cell>
          <cell r="W712" t="str">
            <v>810-6342-10</v>
          </cell>
          <cell r="X712">
            <v>326.08</v>
          </cell>
        </row>
        <row r="713">
          <cell r="G713" t="str">
            <v>999-4400-10</v>
          </cell>
          <cell r="H713">
            <v>243823</v>
          </cell>
          <cell r="I713" t="str">
            <v>830-6220-10</v>
          </cell>
          <cell r="J713">
            <v>1445</v>
          </cell>
          <cell r="K713" t="str">
            <v>830-6700-10</v>
          </cell>
          <cell r="L713">
            <v>212.66</v>
          </cell>
          <cell r="M713" t="str">
            <v>999-6010-10</v>
          </cell>
          <cell r="N713">
            <v>481385</v>
          </cell>
          <cell r="Q713" t="str">
            <v>999-5000-10</v>
          </cell>
          <cell r="R713">
            <v>83405569</v>
          </cell>
          <cell r="W713" t="str">
            <v>810-6450-10</v>
          </cell>
          <cell r="X713">
            <v>945</v>
          </cell>
        </row>
        <row r="714">
          <cell r="G714" t="str">
            <v>999-5000-10</v>
          </cell>
          <cell r="H714">
            <v>80712885</v>
          </cell>
          <cell r="I714" t="str">
            <v>830-6700-10</v>
          </cell>
          <cell r="J714">
            <v>107.45</v>
          </cell>
          <cell r="K714" t="str">
            <v>999-4000-10</v>
          </cell>
          <cell r="L714">
            <v>33396921</v>
          </cell>
          <cell r="M714" t="str">
            <v>999-6015-10</v>
          </cell>
          <cell r="N714">
            <v>578418</v>
          </cell>
          <cell r="Q714" t="str">
            <v>999-6000-10</v>
          </cell>
          <cell r="R714">
            <v>2381714</v>
          </cell>
          <cell r="W714" t="str">
            <v>810-6463-10</v>
          </cell>
          <cell r="X714">
            <v>182.68</v>
          </cell>
        </row>
        <row r="715">
          <cell r="G715" t="str">
            <v>999-6000-10</v>
          </cell>
          <cell r="H715">
            <v>1213618</v>
          </cell>
          <cell r="I715" t="str">
            <v>999-4000-10</v>
          </cell>
          <cell r="J715">
            <v>35081280</v>
          </cell>
          <cell r="K715" t="str">
            <v>999-4010-10</v>
          </cell>
          <cell r="L715">
            <v>10253167</v>
          </cell>
          <cell r="M715" t="str">
            <v>999-6020-10</v>
          </cell>
          <cell r="N715">
            <v>676106</v>
          </cell>
          <cell r="Q715" t="str">
            <v>999-6010-10</v>
          </cell>
          <cell r="R715">
            <v>634751</v>
          </cell>
          <cell r="W715" t="str">
            <v>810-6490-10</v>
          </cell>
          <cell r="X715">
            <v>717</v>
          </cell>
        </row>
        <row r="716">
          <cell r="G716" t="str">
            <v>999-6010-10</v>
          </cell>
          <cell r="H716">
            <v>355098</v>
          </cell>
          <cell r="I716" t="str">
            <v>999-4010-10</v>
          </cell>
          <cell r="J716">
            <v>10685703</v>
          </cell>
          <cell r="K716" t="str">
            <v>999-4015-10</v>
          </cell>
          <cell r="L716">
            <v>12709000</v>
          </cell>
          <cell r="M716" t="str">
            <v>999-6100-10</v>
          </cell>
          <cell r="N716">
            <v>296487</v>
          </cell>
          <cell r="Q716" t="str">
            <v>999-6015-10</v>
          </cell>
          <cell r="R716">
            <v>620571</v>
          </cell>
          <cell r="W716" t="str">
            <v>810-6500-10</v>
          </cell>
          <cell r="X716">
            <v>144.03</v>
          </cell>
        </row>
        <row r="717">
          <cell r="G717" t="str">
            <v>999-6015-10</v>
          </cell>
          <cell r="H717">
            <v>370441</v>
          </cell>
          <cell r="I717" t="str">
            <v>999-4015-10</v>
          </cell>
          <cell r="J717">
            <v>11895141</v>
          </cell>
          <cell r="K717" t="str">
            <v>999-4020-10</v>
          </cell>
          <cell r="L717">
            <v>15857999</v>
          </cell>
          <cell r="M717" t="str">
            <v>999-6200-10</v>
          </cell>
          <cell r="N717">
            <v>113195</v>
          </cell>
          <cell r="Q717" t="str">
            <v>999-6020-10</v>
          </cell>
          <cell r="R717">
            <v>788957</v>
          </cell>
          <cell r="W717" t="str">
            <v>810-6700-10</v>
          </cell>
          <cell r="X717">
            <v>83.85</v>
          </cell>
        </row>
        <row r="718">
          <cell r="G718" t="str">
            <v>999-6020-10</v>
          </cell>
          <cell r="H718">
            <v>498151</v>
          </cell>
          <cell r="I718" t="str">
            <v>999-4020-10</v>
          </cell>
          <cell r="J718">
            <v>14757533</v>
          </cell>
          <cell r="K718" t="str">
            <v>999-4100-10</v>
          </cell>
          <cell r="L718">
            <v>6966696</v>
          </cell>
          <cell r="M718" t="str">
            <v>999-6300-10</v>
          </cell>
          <cell r="N718">
            <v>23476</v>
          </cell>
          <cell r="Q718" t="str">
            <v>999-6100-10</v>
          </cell>
          <cell r="R718">
            <v>359036</v>
          </cell>
          <cell r="W718" t="str">
            <v>810-6900-10</v>
          </cell>
          <cell r="X718">
            <v>53436.73</v>
          </cell>
        </row>
        <row r="719">
          <cell r="G719" t="str">
            <v>999-6100-10</v>
          </cell>
          <cell r="H719">
            <v>202560</v>
          </cell>
          <cell r="I719" t="str">
            <v>999-4100-10</v>
          </cell>
          <cell r="J719">
            <v>6710932</v>
          </cell>
          <cell r="K719" t="str">
            <v>999-4200-10</v>
          </cell>
          <cell r="L719">
            <v>2804104</v>
          </cell>
          <cell r="M719" t="str">
            <v>999-6400-10</v>
          </cell>
          <cell r="N719">
            <v>10309</v>
          </cell>
          <cell r="Q719" t="str">
            <v>999-6200-10</v>
          </cell>
          <cell r="R719">
            <v>147956</v>
          </cell>
          <cell r="W719" t="str">
            <v>810-6901-10</v>
          </cell>
          <cell r="X719">
            <v>-51191.93</v>
          </cell>
        </row>
        <row r="720">
          <cell r="G720" t="str">
            <v>999-6200-10</v>
          </cell>
          <cell r="H720">
            <v>75964</v>
          </cell>
          <cell r="I720" t="str">
            <v>999-4200-10</v>
          </cell>
          <cell r="J720">
            <v>2759226</v>
          </cell>
          <cell r="K720" t="str">
            <v>999-4300-10</v>
          </cell>
          <cell r="L720">
            <v>753259</v>
          </cell>
          <cell r="Q720" t="str">
            <v>999-6300-10</v>
          </cell>
          <cell r="R720">
            <v>29607</v>
          </cell>
          <cell r="W720" t="str">
            <v>810-6902-10</v>
          </cell>
          <cell r="X720">
            <v>0</v>
          </cell>
        </row>
        <row r="721">
          <cell r="G721" t="str">
            <v>999-6300-10</v>
          </cell>
          <cell r="H721">
            <v>25031</v>
          </cell>
          <cell r="I721" t="str">
            <v>999-4300-10</v>
          </cell>
          <cell r="J721">
            <v>820429</v>
          </cell>
          <cell r="K721" t="str">
            <v>999-4400-10</v>
          </cell>
          <cell r="L721">
            <v>243763</v>
          </cell>
          <cell r="Q721" t="str">
            <v>999-6400-10</v>
          </cell>
          <cell r="R721">
            <v>11716</v>
          </cell>
          <cell r="W721" t="str">
            <v>810-6903-10</v>
          </cell>
          <cell r="X721">
            <v>-355.68</v>
          </cell>
        </row>
        <row r="722">
          <cell r="G722" t="str">
            <v>999-6400-10</v>
          </cell>
          <cell r="H722">
            <v>7057</v>
          </cell>
          <cell r="I722" t="str">
            <v>999-4400-10</v>
          </cell>
          <cell r="J722">
            <v>258029</v>
          </cell>
          <cell r="K722" t="str">
            <v>999-5000-10</v>
          </cell>
          <cell r="L722">
            <v>88847092</v>
          </cell>
          <cell r="W722" t="str">
            <v>820-6010-10</v>
          </cell>
          <cell r="X722">
            <v>22863.54</v>
          </cell>
        </row>
        <row r="723">
          <cell r="I723" t="str">
            <v>999-5000-10</v>
          </cell>
          <cell r="J723">
            <v>87104462</v>
          </cell>
          <cell r="K723" t="str">
            <v>999-6000-10</v>
          </cell>
          <cell r="L723">
            <v>1292609</v>
          </cell>
          <cell r="W723" t="str">
            <v>820-6030-10</v>
          </cell>
          <cell r="X723">
            <v>433.92</v>
          </cell>
        </row>
        <row r="724">
          <cell r="I724" t="str">
            <v>999-6000-10</v>
          </cell>
          <cell r="J724">
            <v>1076008</v>
          </cell>
          <cell r="K724" t="str">
            <v>999-6010-10</v>
          </cell>
          <cell r="L724">
            <v>389954</v>
          </cell>
          <cell r="W724" t="str">
            <v>820-6070-10</v>
          </cell>
          <cell r="X724">
            <v>5253.03</v>
          </cell>
        </row>
        <row r="725">
          <cell r="I725" t="str">
            <v>999-6010-10</v>
          </cell>
          <cell r="J725">
            <v>320804</v>
          </cell>
          <cell r="K725" t="str">
            <v>999-6015-10</v>
          </cell>
          <cell r="L725">
            <v>531790</v>
          </cell>
          <cell r="W725" t="str">
            <v>820-6170-10</v>
          </cell>
          <cell r="X725">
            <v>2164.85</v>
          </cell>
        </row>
        <row r="726">
          <cell r="I726" t="str">
            <v>999-6015-10</v>
          </cell>
          <cell r="J726">
            <v>411374</v>
          </cell>
          <cell r="K726" t="str">
            <v>999-6020-10</v>
          </cell>
          <cell r="L726">
            <v>642848</v>
          </cell>
          <cell r="W726" t="str">
            <v>820-6180-10</v>
          </cell>
          <cell r="X726">
            <v>595.67999999999995</v>
          </cell>
        </row>
        <row r="727">
          <cell r="I727" t="str">
            <v>999-6020-10</v>
          </cell>
          <cell r="J727">
            <v>478877</v>
          </cell>
          <cell r="K727" t="str">
            <v>999-6100-10</v>
          </cell>
          <cell r="L727">
            <v>281104</v>
          </cell>
          <cell r="W727" t="str">
            <v>820-6190-10</v>
          </cell>
          <cell r="X727">
            <v>172.39</v>
          </cell>
        </row>
        <row r="728">
          <cell r="I728" t="str">
            <v>999-6100-10</v>
          </cell>
          <cell r="J728">
            <v>213262</v>
          </cell>
          <cell r="K728" t="str">
            <v>999-6200-10</v>
          </cell>
          <cell r="L728">
            <v>108721</v>
          </cell>
          <cell r="W728" t="str">
            <v>820-6200-10</v>
          </cell>
          <cell r="X728">
            <v>571.76</v>
          </cell>
        </row>
        <row r="729">
          <cell r="I729" t="str">
            <v>999-6200-10</v>
          </cell>
          <cell r="J729">
            <v>85227</v>
          </cell>
          <cell r="K729" t="str">
            <v>999-6300-10</v>
          </cell>
          <cell r="L729">
            <v>24810</v>
          </cell>
          <cell r="W729" t="str">
            <v>820-6210-10</v>
          </cell>
          <cell r="X729">
            <v>273.77999999999997</v>
          </cell>
        </row>
        <row r="730">
          <cell r="I730" t="str">
            <v>999-6300-10</v>
          </cell>
          <cell r="J730">
            <v>23364</v>
          </cell>
          <cell r="K730" t="str">
            <v>999-6400-10</v>
          </cell>
          <cell r="L730">
            <v>10032</v>
          </cell>
          <cell r="W730" t="str">
            <v>820-6220-10</v>
          </cell>
          <cell r="X730">
            <v>717</v>
          </cell>
        </row>
        <row r="731">
          <cell r="I731" t="str">
            <v>999-6400-10</v>
          </cell>
          <cell r="J731">
            <v>8237</v>
          </cell>
          <cell r="W731" t="str">
            <v>820-6590-10</v>
          </cell>
          <cell r="X731">
            <v>236</v>
          </cell>
        </row>
        <row r="732">
          <cell r="W732" t="str">
            <v>820-6620-10</v>
          </cell>
          <cell r="X732">
            <v>19.8</v>
          </cell>
        </row>
        <row r="733">
          <cell r="W733" t="str">
            <v>820-6700-10</v>
          </cell>
          <cell r="X733">
            <v>177.08</v>
          </cell>
        </row>
        <row r="734">
          <cell r="W734" t="str">
            <v>820-6901-10</v>
          </cell>
          <cell r="X734">
            <v>-456.75</v>
          </cell>
        </row>
        <row r="735">
          <cell r="W735" t="str">
            <v>830-6010-10</v>
          </cell>
          <cell r="X735">
            <v>10015.36</v>
          </cell>
        </row>
        <row r="736">
          <cell r="W736" t="str">
            <v>830-6020-10</v>
          </cell>
          <cell r="X736">
            <v>196.58</v>
          </cell>
        </row>
        <row r="737">
          <cell r="W737" t="str">
            <v>830-6030-10</v>
          </cell>
          <cell r="X737">
            <v>433.88</v>
          </cell>
        </row>
        <row r="738">
          <cell r="W738" t="str">
            <v>830-6170-10</v>
          </cell>
          <cell r="X738">
            <v>1072.1300000000001</v>
          </cell>
        </row>
        <row r="739">
          <cell r="W739" t="str">
            <v>830-6180-10</v>
          </cell>
          <cell r="X739">
            <v>243.2</v>
          </cell>
        </row>
        <row r="740">
          <cell r="W740" t="str">
            <v>830-6190-10</v>
          </cell>
          <cell r="X740">
            <v>48.59</v>
          </cell>
        </row>
        <row r="741">
          <cell r="W741" t="str">
            <v>830-6200-10</v>
          </cell>
          <cell r="X741">
            <v>225.12</v>
          </cell>
        </row>
        <row r="742">
          <cell r="W742" t="str">
            <v>830-6210-10</v>
          </cell>
          <cell r="X742">
            <v>104.79</v>
          </cell>
        </row>
        <row r="743">
          <cell r="W743" t="str">
            <v>830-6220-10</v>
          </cell>
          <cell r="X743">
            <v>715</v>
          </cell>
        </row>
        <row r="744">
          <cell r="W744" t="str">
            <v>830-6700-10</v>
          </cell>
          <cell r="X744">
            <v>107.05</v>
          </cell>
        </row>
        <row r="745">
          <cell r="W745" t="str">
            <v>999-4000-10</v>
          </cell>
          <cell r="X745">
            <v>35912642</v>
          </cell>
        </row>
        <row r="746">
          <cell r="W746" t="str">
            <v>999-4010-10</v>
          </cell>
          <cell r="X746">
            <v>10697989</v>
          </cell>
        </row>
        <row r="747">
          <cell r="W747" t="str">
            <v>999-4015-10</v>
          </cell>
          <cell r="X747">
            <v>13331251</v>
          </cell>
        </row>
        <row r="748">
          <cell r="W748" t="str">
            <v>999-4020-10</v>
          </cell>
          <cell r="X748">
            <v>16891084</v>
          </cell>
        </row>
        <row r="749">
          <cell r="W749" t="str">
            <v>999-4100-10</v>
          </cell>
          <cell r="X749">
            <v>6678589</v>
          </cell>
        </row>
        <row r="750">
          <cell r="W750" t="str">
            <v>999-4200-10</v>
          </cell>
          <cell r="X750">
            <v>2846293</v>
          </cell>
        </row>
        <row r="751">
          <cell r="W751" t="str">
            <v>999-4300-10</v>
          </cell>
          <cell r="X751">
            <v>1075276</v>
          </cell>
        </row>
        <row r="752">
          <cell r="W752" t="str">
            <v>999-4400-10</v>
          </cell>
          <cell r="X752">
            <v>241799</v>
          </cell>
        </row>
        <row r="753">
          <cell r="W753" t="str">
            <v>999-6000-10</v>
          </cell>
          <cell r="X753">
            <v>1171306</v>
          </cell>
        </row>
        <row r="754">
          <cell r="W754" t="str">
            <v>999-6010-10</v>
          </cell>
          <cell r="X754">
            <v>346985</v>
          </cell>
        </row>
        <row r="755">
          <cell r="W755" t="str">
            <v>999-6015-10</v>
          </cell>
          <cell r="X755">
            <v>435255</v>
          </cell>
        </row>
        <row r="756">
          <cell r="W756" t="str">
            <v>999-6020-10</v>
          </cell>
          <cell r="X756">
            <v>548997</v>
          </cell>
        </row>
        <row r="757">
          <cell r="W757" t="str">
            <v>999-6100-10</v>
          </cell>
          <cell r="X757">
            <v>217380</v>
          </cell>
        </row>
        <row r="758">
          <cell r="W758" t="str">
            <v>999-6200-10</v>
          </cell>
          <cell r="X758">
            <v>91728</v>
          </cell>
        </row>
        <row r="759">
          <cell r="W759" t="str">
            <v>999-6300-10</v>
          </cell>
          <cell r="X759">
            <v>33022</v>
          </cell>
        </row>
        <row r="760">
          <cell r="W760" t="str">
            <v>999-6400-10</v>
          </cell>
          <cell r="X760">
            <v>7929</v>
          </cell>
        </row>
        <row r="761">
          <cell r="W761" t="str">
            <v>820-6590-10</v>
          </cell>
          <cell r="X761">
            <v>236</v>
          </cell>
        </row>
        <row r="762">
          <cell r="W762" t="str">
            <v>820-6620-10</v>
          </cell>
          <cell r="X762">
            <v>19.8</v>
          </cell>
        </row>
        <row r="763">
          <cell r="W763" t="str">
            <v>820-6700-10</v>
          </cell>
          <cell r="X763">
            <v>177.08</v>
          </cell>
        </row>
        <row r="764">
          <cell r="W764" t="str">
            <v>820-6901-10</v>
          </cell>
          <cell r="X764">
            <v>-456.75</v>
          </cell>
        </row>
        <row r="765">
          <cell r="W765" t="str">
            <v>830-6010-10</v>
          </cell>
          <cell r="X765">
            <v>10015.36</v>
          </cell>
        </row>
        <row r="766">
          <cell r="W766" t="str">
            <v>830-6020-10</v>
          </cell>
          <cell r="X766">
            <v>196.58</v>
          </cell>
        </row>
        <row r="767">
          <cell r="W767" t="str">
            <v>830-6030-10</v>
          </cell>
          <cell r="X767">
            <v>433.88</v>
          </cell>
        </row>
        <row r="768">
          <cell r="W768" t="str">
            <v>830-6070-10</v>
          </cell>
          <cell r="X768">
            <v>-2180.7600000000002</v>
          </cell>
        </row>
        <row r="769">
          <cell r="W769" t="str">
            <v>830-6170-10</v>
          </cell>
          <cell r="X769">
            <v>1072.1300000000001</v>
          </cell>
        </row>
        <row r="770">
          <cell r="W770" t="str">
            <v>830-6180-10</v>
          </cell>
          <cell r="X770">
            <v>243.2</v>
          </cell>
        </row>
        <row r="771">
          <cell r="W771" t="str">
            <v>830-6190-10</v>
          </cell>
          <cell r="X771">
            <v>48.59</v>
          </cell>
        </row>
        <row r="772">
          <cell r="W772" t="str">
            <v>830-6200-10</v>
          </cell>
          <cell r="X772">
            <v>225.12</v>
          </cell>
        </row>
        <row r="773">
          <cell r="W773" t="str">
            <v>830-6210-10</v>
          </cell>
          <cell r="X773">
            <v>104.79</v>
          </cell>
        </row>
        <row r="774">
          <cell r="W774" t="str">
            <v>830-6220-10</v>
          </cell>
          <cell r="X774">
            <v>715</v>
          </cell>
        </row>
        <row r="775">
          <cell r="W775" t="str">
            <v>830-6700-10</v>
          </cell>
          <cell r="X775">
            <v>107.05</v>
          </cell>
        </row>
        <row r="776">
          <cell r="W776" t="str">
            <v>999-4000-10</v>
          </cell>
          <cell r="X776">
            <v>35912642</v>
          </cell>
        </row>
        <row r="777">
          <cell r="W777" t="str">
            <v>999-4010-10</v>
          </cell>
          <cell r="X777">
            <v>10697989</v>
          </cell>
        </row>
        <row r="778">
          <cell r="W778" t="str">
            <v>999-4015-10</v>
          </cell>
          <cell r="X778">
            <v>13331251</v>
          </cell>
        </row>
        <row r="779">
          <cell r="W779" t="str">
            <v>999-4020-10</v>
          </cell>
          <cell r="X779">
            <v>16891084</v>
          </cell>
        </row>
        <row r="780">
          <cell r="W780" t="str">
            <v>999-4100-10</v>
          </cell>
          <cell r="X780">
            <v>6678589</v>
          </cell>
        </row>
        <row r="781">
          <cell r="W781" t="str">
            <v>999-4200-10</v>
          </cell>
          <cell r="X781">
            <v>2846293</v>
          </cell>
        </row>
        <row r="782">
          <cell r="W782" t="str">
            <v>999-4300-10</v>
          </cell>
          <cell r="X782">
            <v>1075276</v>
          </cell>
        </row>
        <row r="783">
          <cell r="W783" t="str">
            <v>999-4400-10</v>
          </cell>
          <cell r="X783">
            <v>241799</v>
          </cell>
        </row>
        <row r="784">
          <cell r="W784" t="str">
            <v>999-4500-10</v>
          </cell>
          <cell r="X784">
            <v>16909</v>
          </cell>
        </row>
        <row r="785">
          <cell r="W785" t="str">
            <v>999-5000-10</v>
          </cell>
          <cell r="X785">
            <v>110457800</v>
          </cell>
        </row>
        <row r="786">
          <cell r="W786" t="str">
            <v>999-6000-10</v>
          </cell>
          <cell r="X786">
            <v>1171306</v>
          </cell>
        </row>
        <row r="787">
          <cell r="W787" t="str">
            <v>999-6010-10</v>
          </cell>
          <cell r="X787">
            <v>346985</v>
          </cell>
        </row>
        <row r="788">
          <cell r="W788" t="str">
            <v>999-6015-10</v>
          </cell>
          <cell r="X788">
            <v>435255</v>
          </cell>
        </row>
        <row r="789">
          <cell r="W789" t="str">
            <v>999-6020-10</v>
          </cell>
          <cell r="X789">
            <v>548997</v>
          </cell>
        </row>
        <row r="790">
          <cell r="W790" t="str">
            <v>999-6100-10</v>
          </cell>
          <cell r="X790">
            <v>217380</v>
          </cell>
        </row>
        <row r="791">
          <cell r="W791" t="str">
            <v>999-6200-10</v>
          </cell>
          <cell r="X791">
            <v>91728</v>
          </cell>
        </row>
        <row r="792">
          <cell r="W792" t="str">
            <v>999-6300-10</v>
          </cell>
          <cell r="X792">
            <v>33022</v>
          </cell>
        </row>
        <row r="793">
          <cell r="W793" t="str">
            <v>999-6400-10</v>
          </cell>
          <cell r="X793">
            <v>7929</v>
          </cell>
        </row>
        <row r="794">
          <cell r="W794" t="str">
            <v>999-6500-10</v>
          </cell>
          <cell r="X794">
            <v>704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1 Intro"/>
      <sheetName val="I2 LDC class"/>
      <sheetName val="I3 TB Data"/>
      <sheetName val="I4 BO ASSETS"/>
      <sheetName val="I5.1 Misc Data"/>
      <sheetName val="I5.2 Weighting Factors"/>
      <sheetName val="I6.1 Revenue"/>
      <sheetName val="I6.2 Customer Data"/>
      <sheetName val="I7.1 Meter Capital"/>
      <sheetName val="I7.2 Meter Reading"/>
      <sheetName val="I8 Demand Data"/>
      <sheetName val="I9 Direct Allocation"/>
      <sheetName val="Data"/>
      <sheetName val="O1 Revenue to cost|RR"/>
      <sheetName val="O2 Fixed Charge|Floor|Ceiling"/>
      <sheetName val="O2.1 Line Tran PLCC Adj"/>
      <sheetName val="O2.2 Primary Cost PLCC Adj"/>
      <sheetName val="O2.3 Secondary Cost PLCC Adj"/>
      <sheetName val="O3.1 Line Tran Unit Cost"/>
      <sheetName val="O3.2 Substat Tran Unit Cost "/>
      <sheetName val="O3.3 Primary Cost Pool"/>
      <sheetName val="O3.4 Secondary Cost Pool"/>
      <sheetName val="O3.5 USL Metering Credit"/>
      <sheetName val="O3.6 MicroFIT Charge"/>
      <sheetName val="O4 Summary by Class &amp; Accounts"/>
      <sheetName val="O5 Details by Class &amp; Accounts"/>
      <sheetName val="O6 Source Data for E2"/>
      <sheetName val="O7 Amortization"/>
      <sheetName val="E1 Categorization"/>
      <sheetName val="E2 Allocators"/>
      <sheetName val="E3 PLCC"/>
      <sheetName val="E4 TB Allocation Details"/>
      <sheetName val="E5 Reconciliation"/>
      <sheetName val="Click here if completed"/>
      <sheetName val="=&gt; Not part of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1">
          <cell r="D21">
            <v>50815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ary"/>
      <sheetName val="P&amp;L v Bud"/>
      <sheetName val="P&amp;L v PY"/>
      <sheetName val="EnergyServices"/>
      <sheetName val="BS"/>
      <sheetName val="CashFlow"/>
      <sheetName val="Exec CC Expenses"/>
      <sheetName val="Donations"/>
      <sheetName val="Corporate Memberships"/>
      <sheetName val="Chairman Expenses"/>
      <sheetName val="Not in Package =&gt;"/>
      <sheetName val="Dashboard"/>
      <sheetName val="CapitalReport"/>
      <sheetName val="VarianceSummary"/>
      <sheetName val="Notes"/>
      <sheetName val="Restructuring"/>
      <sheetName val="BS Consol"/>
      <sheetName val="P&amp;L Columnar"/>
    </sheetNames>
    <sheetDataSet>
      <sheetData sheetId="0"/>
      <sheetData sheetId="1">
        <row r="1">
          <cell r="S1" t="str">
            <v>Copy columns in FRx download and paste to cell T1</v>
          </cell>
          <cell r="T1">
            <v>0</v>
          </cell>
          <cell r="U1" t="str">
            <v>Oshawa Power &amp; Utilities Corp.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</row>
        <row r="2">
          <cell r="S2">
            <v>0</v>
          </cell>
          <cell r="T2">
            <v>0</v>
          </cell>
          <cell r="U2" t="str">
            <v>Statement of Income and Deficit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</row>
        <row r="3">
          <cell r="S3">
            <v>0</v>
          </cell>
          <cell r="T3">
            <v>0</v>
          </cell>
          <cell r="U3" t="str">
            <v>For the Month Ending 31, January 2010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</row>
        <row r="4"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</row>
        <row r="5">
          <cell r="S5">
            <v>0</v>
          </cell>
          <cell r="T5" t="str">
            <v>Month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 t="str">
            <v>Year to Date</v>
          </cell>
          <cell r="Z5">
            <v>0</v>
          </cell>
          <cell r="AA5">
            <v>0</v>
          </cell>
          <cell r="AB5" t="str">
            <v>2010</v>
          </cell>
          <cell r="AC5">
            <v>0</v>
          </cell>
        </row>
        <row r="6">
          <cell r="S6">
            <v>0</v>
          </cell>
          <cell r="T6" t="str">
            <v>Actual</v>
          </cell>
          <cell r="U6" t="str">
            <v>Budget</v>
          </cell>
          <cell r="V6" t="str">
            <v>Variance</v>
          </cell>
          <cell r="W6">
            <v>0</v>
          </cell>
          <cell r="X6">
            <v>0</v>
          </cell>
          <cell r="Y6" t="str">
            <v>Actual</v>
          </cell>
          <cell r="Z6" t="str">
            <v>Budget</v>
          </cell>
          <cell r="AA6" t="str">
            <v>Variance</v>
          </cell>
          <cell r="AB6" t="str">
            <v>Budget</v>
          </cell>
          <cell r="AC6">
            <v>0</v>
          </cell>
        </row>
        <row r="7"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</row>
        <row r="8">
          <cell r="S8" t="str">
            <v>Distribution Revenue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 t="str">
            <v>Distribution Revenue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S9" t="str">
            <v>Residential</v>
          </cell>
          <cell r="T9">
            <v>1025704</v>
          </cell>
          <cell r="U9">
            <v>1038079</v>
          </cell>
          <cell r="V9">
            <v>-12375</v>
          </cell>
          <cell r="W9">
            <v>0</v>
          </cell>
          <cell r="X9" t="str">
            <v>Residential</v>
          </cell>
          <cell r="Y9">
            <v>1025704</v>
          </cell>
          <cell r="Z9">
            <v>1038079</v>
          </cell>
          <cell r="AA9">
            <v>-12375</v>
          </cell>
          <cell r="AB9">
            <v>10825886</v>
          </cell>
          <cell r="AC9">
            <v>0</v>
          </cell>
        </row>
        <row r="10">
          <cell r="S10" t="str">
            <v>Commercial</v>
          </cell>
          <cell r="T10">
            <v>261296</v>
          </cell>
          <cell r="U10">
            <v>270496</v>
          </cell>
          <cell r="V10">
            <v>-9200</v>
          </cell>
          <cell r="W10">
            <v>0</v>
          </cell>
          <cell r="X10" t="str">
            <v>Commercial</v>
          </cell>
          <cell r="Y10">
            <v>261296</v>
          </cell>
          <cell r="Z10">
            <v>270496</v>
          </cell>
          <cell r="AA10">
            <v>-9200</v>
          </cell>
          <cell r="AB10">
            <v>2580109</v>
          </cell>
        </row>
        <row r="11">
          <cell r="S11" t="str">
            <v>Industrial &gt; 50-200kw</v>
          </cell>
          <cell r="T11">
            <v>165142</v>
          </cell>
          <cell r="U11">
            <v>162020</v>
          </cell>
          <cell r="V11">
            <v>3122</v>
          </cell>
          <cell r="W11">
            <v>0</v>
          </cell>
          <cell r="X11" t="str">
            <v>Industrial &gt; 50-200kw</v>
          </cell>
          <cell r="Y11">
            <v>165142</v>
          </cell>
          <cell r="Z11">
            <v>162020</v>
          </cell>
          <cell r="AA11">
            <v>3122</v>
          </cell>
          <cell r="AB11">
            <v>1806757</v>
          </cell>
        </row>
        <row r="12">
          <cell r="S12" t="str">
            <v>Industrial &gt; 200-1000kw</v>
          </cell>
          <cell r="T12">
            <v>142232</v>
          </cell>
          <cell r="U12">
            <v>155855</v>
          </cell>
          <cell r="V12">
            <v>-13623</v>
          </cell>
          <cell r="W12">
            <v>0</v>
          </cell>
          <cell r="X12" t="str">
            <v>Industrial &gt; 200-1000kw</v>
          </cell>
          <cell r="Y12">
            <v>142232</v>
          </cell>
          <cell r="Z12">
            <v>155855</v>
          </cell>
          <cell r="AA12">
            <v>-13623</v>
          </cell>
          <cell r="AB12">
            <v>1727072</v>
          </cell>
        </row>
        <row r="13">
          <cell r="S13" t="str">
            <v>General Service 1000-5000kw</v>
          </cell>
          <cell r="T13">
            <v>60861</v>
          </cell>
          <cell r="U13">
            <v>48176</v>
          </cell>
          <cell r="V13">
            <v>12685</v>
          </cell>
          <cell r="W13">
            <v>0</v>
          </cell>
          <cell r="X13" t="str">
            <v>General Service 1000-5000kw</v>
          </cell>
          <cell r="Y13">
            <v>60861</v>
          </cell>
          <cell r="Z13">
            <v>48176</v>
          </cell>
          <cell r="AA13">
            <v>12685</v>
          </cell>
          <cell r="AB13">
            <v>542780</v>
          </cell>
        </row>
        <row r="14">
          <cell r="S14" t="str">
            <v>Large User &gt; 5000kw</v>
          </cell>
          <cell r="T14">
            <v>18770</v>
          </cell>
          <cell r="U14">
            <v>25034</v>
          </cell>
          <cell r="V14">
            <v>-6264</v>
          </cell>
          <cell r="W14">
            <v>0</v>
          </cell>
          <cell r="X14" t="str">
            <v>Large User &gt; 5000kw</v>
          </cell>
          <cell r="Y14">
            <v>18770</v>
          </cell>
          <cell r="Z14">
            <v>25034</v>
          </cell>
          <cell r="AA14">
            <v>-6264</v>
          </cell>
          <cell r="AB14">
            <v>288450</v>
          </cell>
        </row>
        <row r="15">
          <cell r="S15" t="str">
            <v>Street &amp; Sentinel Lights</v>
          </cell>
          <cell r="T15">
            <v>44322</v>
          </cell>
          <cell r="U15">
            <v>43342</v>
          </cell>
          <cell r="V15">
            <v>980</v>
          </cell>
          <cell r="W15">
            <v>0</v>
          </cell>
          <cell r="X15" t="str">
            <v>Street &amp; Sentinel Lights</v>
          </cell>
          <cell r="Y15">
            <v>44322</v>
          </cell>
          <cell r="Z15">
            <v>43342</v>
          </cell>
          <cell r="AA15">
            <v>980</v>
          </cell>
          <cell r="AB15">
            <v>600911</v>
          </cell>
        </row>
        <row r="16">
          <cell r="S16" t="str">
            <v>Unmetered</v>
          </cell>
          <cell r="T16">
            <v>5250</v>
          </cell>
          <cell r="U16">
            <v>5303</v>
          </cell>
          <cell r="V16">
            <v>-53</v>
          </cell>
          <cell r="W16">
            <v>0</v>
          </cell>
          <cell r="X16" t="str">
            <v>Unmetered</v>
          </cell>
          <cell r="Y16">
            <v>5250</v>
          </cell>
          <cell r="Z16">
            <v>5303</v>
          </cell>
          <cell r="AA16">
            <v>-53</v>
          </cell>
          <cell r="AB16">
            <v>61914</v>
          </cell>
        </row>
        <row r="17">
          <cell r="S17">
            <v>0</v>
          </cell>
          <cell r="T17" t="str">
            <v>-</v>
          </cell>
          <cell r="U17" t="str">
            <v>-</v>
          </cell>
          <cell r="V17" t="str">
            <v>-</v>
          </cell>
          <cell r="W17">
            <v>0</v>
          </cell>
          <cell r="X17">
            <v>0</v>
          </cell>
          <cell r="Y17" t="str">
            <v>-</v>
          </cell>
          <cell r="Z17" t="str">
            <v>-</v>
          </cell>
          <cell r="AA17" t="str">
            <v>-</v>
          </cell>
          <cell r="AB17" t="str">
            <v>-</v>
          </cell>
          <cell r="AC17">
            <v>0</v>
          </cell>
        </row>
        <row r="18">
          <cell r="S18" t="str">
            <v>Total Distribution Revenue</v>
          </cell>
          <cell r="T18">
            <v>1723577</v>
          </cell>
          <cell r="U18">
            <v>1748305</v>
          </cell>
          <cell r="V18">
            <v>-24728</v>
          </cell>
          <cell r="W18">
            <v>0</v>
          </cell>
          <cell r="X18" t="str">
            <v>Total Distribution Revenue</v>
          </cell>
          <cell r="Y18">
            <v>1723577</v>
          </cell>
          <cell r="Z18">
            <v>1748305</v>
          </cell>
          <cell r="AA18">
            <v>-24728</v>
          </cell>
          <cell r="AB18">
            <v>18433879</v>
          </cell>
          <cell r="AC18">
            <v>0</v>
          </cell>
        </row>
        <row r="19">
          <cell r="S19">
            <v>0</v>
          </cell>
          <cell r="T19" t="str">
            <v>-</v>
          </cell>
          <cell r="U19" t="str">
            <v>-</v>
          </cell>
          <cell r="V19" t="str">
            <v>-</v>
          </cell>
          <cell r="W19">
            <v>0</v>
          </cell>
          <cell r="X19">
            <v>0</v>
          </cell>
          <cell r="Y19" t="str">
            <v>-</v>
          </cell>
          <cell r="Z19" t="str">
            <v>-</v>
          </cell>
          <cell r="AA19" t="str">
            <v>-</v>
          </cell>
          <cell r="AB19" t="str">
            <v>-</v>
          </cell>
          <cell r="AC19">
            <v>0</v>
          </cell>
        </row>
        <row r="20">
          <cell r="S20" t="str">
            <v>Flow Through Revenue</v>
          </cell>
          <cell r="T20">
            <v>8674443</v>
          </cell>
          <cell r="U20">
            <v>0</v>
          </cell>
          <cell r="V20">
            <v>-8674443</v>
          </cell>
          <cell r="W20">
            <v>0</v>
          </cell>
          <cell r="X20" t="str">
            <v>Flow Through Revenue</v>
          </cell>
          <cell r="Y20">
            <v>8674443</v>
          </cell>
          <cell r="Z20">
            <v>0</v>
          </cell>
          <cell r="AA20">
            <v>-8674443</v>
          </cell>
          <cell r="AB20">
            <v>0</v>
          </cell>
        </row>
        <row r="21">
          <cell r="S21">
            <v>0</v>
          </cell>
          <cell r="T21" t="str">
            <v>-</v>
          </cell>
          <cell r="U21" t="str">
            <v>-</v>
          </cell>
          <cell r="V21" t="str">
            <v>-</v>
          </cell>
          <cell r="W21">
            <v>0</v>
          </cell>
          <cell r="X21">
            <v>0</v>
          </cell>
          <cell r="Y21" t="str">
            <v>-</v>
          </cell>
          <cell r="Z21" t="str">
            <v>-</v>
          </cell>
          <cell r="AA21" t="str">
            <v>-</v>
          </cell>
          <cell r="AB21" t="str">
            <v>-</v>
          </cell>
          <cell r="AC21">
            <v>0</v>
          </cell>
        </row>
        <row r="22">
          <cell r="S22" t="str">
            <v>Cost of Energy</v>
          </cell>
          <cell r="T22">
            <v>8674443</v>
          </cell>
          <cell r="U22">
            <v>0</v>
          </cell>
          <cell r="V22">
            <v>-8674443</v>
          </cell>
          <cell r="W22">
            <v>0</v>
          </cell>
          <cell r="X22" t="str">
            <v>Cost of Energy</v>
          </cell>
          <cell r="Y22">
            <v>8674443</v>
          </cell>
          <cell r="Z22">
            <v>0</v>
          </cell>
          <cell r="AA22">
            <v>-8674443</v>
          </cell>
          <cell r="AB22">
            <v>0</v>
          </cell>
        </row>
        <row r="23">
          <cell r="S23">
            <v>0</v>
          </cell>
          <cell r="T23" t="str">
            <v>-</v>
          </cell>
          <cell r="U23" t="str">
            <v>-</v>
          </cell>
          <cell r="V23" t="str">
            <v>-</v>
          </cell>
          <cell r="W23">
            <v>0</v>
          </cell>
          <cell r="X23">
            <v>0</v>
          </cell>
          <cell r="Y23" t="str">
            <v>-</v>
          </cell>
          <cell r="Z23" t="str">
            <v>-</v>
          </cell>
          <cell r="AA23" t="str">
            <v>-</v>
          </cell>
          <cell r="AB23" t="str">
            <v>-</v>
          </cell>
          <cell r="AC23">
            <v>0</v>
          </cell>
        </row>
        <row r="24">
          <cell r="S24" t="str">
            <v>Other Revenue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 t="str">
            <v>Other Revenue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S25" t="str">
            <v>Fibre Optic Revenues</v>
          </cell>
          <cell r="T25">
            <v>92451</v>
          </cell>
          <cell r="U25">
            <v>89736</v>
          </cell>
          <cell r="V25">
            <v>2715</v>
          </cell>
          <cell r="W25">
            <v>0</v>
          </cell>
          <cell r="X25" t="str">
            <v>Fibre Optic Revenues</v>
          </cell>
          <cell r="Y25">
            <v>92451</v>
          </cell>
          <cell r="Z25">
            <v>89736</v>
          </cell>
          <cell r="AA25">
            <v>2715</v>
          </cell>
          <cell r="AB25">
            <v>1070194</v>
          </cell>
          <cell r="AC25">
            <v>0</v>
          </cell>
        </row>
        <row r="26">
          <cell r="S26" t="str">
            <v>Regulated Service Revenue</v>
          </cell>
          <cell r="T26">
            <v>112028</v>
          </cell>
          <cell r="U26">
            <v>102236</v>
          </cell>
          <cell r="V26">
            <v>9792</v>
          </cell>
          <cell r="W26">
            <v>0</v>
          </cell>
          <cell r="X26" t="str">
            <v>Regulated Service Revenue</v>
          </cell>
          <cell r="Y26">
            <v>112028</v>
          </cell>
          <cell r="Z26">
            <v>102236</v>
          </cell>
          <cell r="AA26">
            <v>9792</v>
          </cell>
          <cell r="AB26">
            <v>1407050</v>
          </cell>
        </row>
        <row r="27">
          <cell r="S27" t="str">
            <v>Service Revenue</v>
          </cell>
          <cell r="T27">
            <v>6419</v>
          </cell>
          <cell r="U27">
            <v>16667</v>
          </cell>
          <cell r="V27">
            <v>-10248</v>
          </cell>
          <cell r="W27">
            <v>0</v>
          </cell>
          <cell r="X27" t="str">
            <v>Service Revenue</v>
          </cell>
          <cell r="Y27">
            <v>6419</v>
          </cell>
          <cell r="Z27">
            <v>16667</v>
          </cell>
          <cell r="AA27">
            <v>-10248</v>
          </cell>
          <cell r="AB27">
            <v>200000</v>
          </cell>
        </row>
        <row r="28">
          <cell r="S28" t="str">
            <v>LRAM/SSM Recovery</v>
          </cell>
          <cell r="T28">
            <v>20179</v>
          </cell>
          <cell r="U28">
            <v>0</v>
          </cell>
          <cell r="V28">
            <v>20179</v>
          </cell>
          <cell r="W28">
            <v>0</v>
          </cell>
          <cell r="X28" t="str">
            <v>LRAM/SSM Recovery</v>
          </cell>
          <cell r="Y28">
            <v>20179</v>
          </cell>
          <cell r="Z28">
            <v>0</v>
          </cell>
          <cell r="AA28">
            <v>20179</v>
          </cell>
          <cell r="AB28">
            <v>0</v>
          </cell>
        </row>
        <row r="29">
          <cell r="S29">
            <v>0</v>
          </cell>
          <cell r="T29" t="str">
            <v>-</v>
          </cell>
          <cell r="U29" t="str">
            <v>-</v>
          </cell>
          <cell r="V29" t="str">
            <v>-</v>
          </cell>
          <cell r="W29">
            <v>0</v>
          </cell>
          <cell r="X29">
            <v>0</v>
          </cell>
          <cell r="Y29" t="str">
            <v>-</v>
          </cell>
          <cell r="Z29" t="str">
            <v>-</v>
          </cell>
          <cell r="AA29" t="str">
            <v>-</v>
          </cell>
          <cell r="AB29" t="str">
            <v>-</v>
          </cell>
          <cell r="AC29">
            <v>0</v>
          </cell>
        </row>
        <row r="30">
          <cell r="S30" t="str">
            <v>Total Other Revenue</v>
          </cell>
          <cell r="T30">
            <v>231077</v>
          </cell>
          <cell r="U30">
            <v>208639</v>
          </cell>
          <cell r="V30">
            <v>22438</v>
          </cell>
          <cell r="W30">
            <v>0</v>
          </cell>
          <cell r="X30" t="str">
            <v>Total Other Revenue</v>
          </cell>
          <cell r="Y30">
            <v>231077</v>
          </cell>
          <cell r="Z30">
            <v>208639</v>
          </cell>
          <cell r="AA30">
            <v>22438</v>
          </cell>
          <cell r="AB30">
            <v>2677244</v>
          </cell>
          <cell r="AC30">
            <v>0</v>
          </cell>
        </row>
        <row r="31">
          <cell r="S31">
            <v>0</v>
          </cell>
        </row>
        <row r="32">
          <cell r="S32" t="str">
            <v>Billed Jobs Revenue</v>
          </cell>
          <cell r="T32">
            <v>119475</v>
          </cell>
          <cell r="U32">
            <v>105538</v>
          </cell>
          <cell r="V32">
            <v>13937</v>
          </cell>
          <cell r="W32">
            <v>0</v>
          </cell>
          <cell r="X32" t="str">
            <v>Billed Jobs Revenue</v>
          </cell>
          <cell r="Y32">
            <v>119475</v>
          </cell>
          <cell r="Z32">
            <v>105538</v>
          </cell>
          <cell r="AA32">
            <v>13937</v>
          </cell>
          <cell r="AB32">
            <v>1266460</v>
          </cell>
        </row>
        <row r="33">
          <cell r="S33" t="str">
            <v>Billed Jobs Cost</v>
          </cell>
          <cell r="T33">
            <v>115781</v>
          </cell>
          <cell r="U33">
            <v>97992</v>
          </cell>
          <cell r="V33">
            <v>-17789</v>
          </cell>
          <cell r="W33">
            <v>0</v>
          </cell>
          <cell r="X33" t="str">
            <v>Billed Jobs Cost</v>
          </cell>
          <cell r="Y33">
            <v>115781</v>
          </cell>
          <cell r="Z33">
            <v>97992</v>
          </cell>
          <cell r="AA33">
            <v>-17789</v>
          </cell>
          <cell r="AB33">
            <v>1175898</v>
          </cell>
        </row>
        <row r="34">
          <cell r="S34">
            <v>0</v>
          </cell>
          <cell r="T34" t="str">
            <v>-</v>
          </cell>
          <cell r="U34" t="str">
            <v>-</v>
          </cell>
          <cell r="V34" t="str">
            <v>-</v>
          </cell>
          <cell r="W34">
            <v>0</v>
          </cell>
          <cell r="X34">
            <v>0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>
            <v>0</v>
          </cell>
        </row>
        <row r="35">
          <cell r="S35" t="str">
            <v>Billed Jobs Gross Margin</v>
          </cell>
          <cell r="T35">
            <v>3694</v>
          </cell>
          <cell r="U35">
            <v>7546</v>
          </cell>
          <cell r="V35">
            <v>-3852</v>
          </cell>
          <cell r="W35">
            <v>0</v>
          </cell>
          <cell r="X35" t="str">
            <v>Billed Jobs Gross Margin</v>
          </cell>
          <cell r="Y35">
            <v>3694</v>
          </cell>
          <cell r="Z35">
            <v>7546</v>
          </cell>
          <cell r="AA35">
            <v>-3852</v>
          </cell>
          <cell r="AB35">
            <v>90562</v>
          </cell>
        </row>
        <row r="36">
          <cell r="S36">
            <v>0</v>
          </cell>
        </row>
        <row r="37">
          <cell r="S37" t="str">
            <v>CHP Revenue</v>
          </cell>
          <cell r="T37">
            <v>120624</v>
          </cell>
          <cell r="U37">
            <v>189583</v>
          </cell>
          <cell r="V37">
            <v>-68959</v>
          </cell>
          <cell r="W37">
            <v>0</v>
          </cell>
          <cell r="X37" t="str">
            <v>CHP Revenue</v>
          </cell>
          <cell r="Y37">
            <v>120624</v>
          </cell>
          <cell r="Z37">
            <v>189583</v>
          </cell>
          <cell r="AA37">
            <v>-68959</v>
          </cell>
          <cell r="AB37">
            <v>2275000</v>
          </cell>
        </row>
        <row r="38">
          <cell r="S38" t="str">
            <v>CHP Direct Cost</v>
          </cell>
          <cell r="T38">
            <v>36476</v>
          </cell>
          <cell r="U38">
            <v>101417</v>
          </cell>
          <cell r="V38">
            <v>64941</v>
          </cell>
          <cell r="W38">
            <v>0</v>
          </cell>
          <cell r="X38" t="str">
            <v>CHP Direct Cost</v>
          </cell>
          <cell r="Y38">
            <v>36476</v>
          </cell>
          <cell r="Z38">
            <v>101417</v>
          </cell>
          <cell r="AA38">
            <v>64941</v>
          </cell>
          <cell r="AB38">
            <v>1217000</v>
          </cell>
        </row>
        <row r="39">
          <cell r="S39">
            <v>0</v>
          </cell>
          <cell r="T39" t="str">
            <v>-</v>
          </cell>
          <cell r="U39" t="str">
            <v>-</v>
          </cell>
          <cell r="V39" t="str">
            <v>-</v>
          </cell>
          <cell r="W39">
            <v>0</v>
          </cell>
          <cell r="X39">
            <v>0</v>
          </cell>
          <cell r="Y39" t="str">
            <v>-</v>
          </cell>
          <cell r="Z39" t="str">
            <v>-</v>
          </cell>
          <cell r="AA39" t="str">
            <v>-</v>
          </cell>
          <cell r="AB39" t="str">
            <v>-</v>
          </cell>
          <cell r="AC39">
            <v>0</v>
          </cell>
        </row>
        <row r="40">
          <cell r="S40" t="str">
            <v>CHP Gross Margin</v>
          </cell>
          <cell r="T40">
            <v>84148</v>
          </cell>
          <cell r="U40">
            <v>88166</v>
          </cell>
          <cell r="V40">
            <v>-4018</v>
          </cell>
          <cell r="W40">
            <v>0</v>
          </cell>
          <cell r="X40" t="str">
            <v>CHP Gross Margin</v>
          </cell>
          <cell r="Y40">
            <v>84148</v>
          </cell>
          <cell r="Z40">
            <v>88166</v>
          </cell>
          <cell r="AA40">
            <v>-4018</v>
          </cell>
          <cell r="AB40">
            <v>1058000</v>
          </cell>
        </row>
        <row r="41">
          <cell r="S41">
            <v>0</v>
          </cell>
          <cell r="T41" t="str">
            <v>-</v>
          </cell>
          <cell r="U41" t="str">
            <v>-</v>
          </cell>
          <cell r="V41" t="str">
            <v>-</v>
          </cell>
          <cell r="W41">
            <v>0</v>
          </cell>
          <cell r="X41">
            <v>0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  <cell r="AC41">
            <v>0</v>
          </cell>
        </row>
        <row r="42">
          <cell r="S42" t="str">
            <v>Net Revenue</v>
          </cell>
          <cell r="T42">
            <v>2042496</v>
          </cell>
          <cell r="U42">
            <v>2052656</v>
          </cell>
          <cell r="V42">
            <v>-10160</v>
          </cell>
          <cell r="W42">
            <v>0</v>
          </cell>
          <cell r="X42" t="str">
            <v>Net Revenue</v>
          </cell>
          <cell r="Y42">
            <v>2042496</v>
          </cell>
          <cell r="Z42">
            <v>2052656</v>
          </cell>
          <cell r="AA42">
            <v>-10160</v>
          </cell>
          <cell r="AB42">
            <v>22259685</v>
          </cell>
          <cell r="AC42">
            <v>0</v>
          </cell>
        </row>
        <row r="43">
          <cell r="S43">
            <v>0</v>
          </cell>
          <cell r="T43" t="str">
            <v>-</v>
          </cell>
          <cell r="U43" t="str">
            <v>-</v>
          </cell>
          <cell r="V43" t="str">
            <v>-</v>
          </cell>
          <cell r="W43">
            <v>0</v>
          </cell>
          <cell r="X43">
            <v>0</v>
          </cell>
          <cell r="Y43" t="str">
            <v>-</v>
          </cell>
          <cell r="Z43" t="str">
            <v>-</v>
          </cell>
          <cell r="AA43" t="str">
            <v>-</v>
          </cell>
          <cell r="AB43" t="str">
            <v>-</v>
          </cell>
          <cell r="AC43">
            <v>0</v>
          </cell>
        </row>
        <row r="44">
          <cell r="S44" t="str">
            <v>Expenses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 t="str">
            <v>Expenses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</row>
        <row r="45">
          <cell r="S45" t="str">
            <v>Labour</v>
          </cell>
          <cell r="T45">
            <v>474991</v>
          </cell>
          <cell r="U45">
            <v>511146</v>
          </cell>
          <cell r="V45">
            <v>36155</v>
          </cell>
          <cell r="W45">
            <v>0</v>
          </cell>
          <cell r="X45" t="str">
            <v>Labour</v>
          </cell>
          <cell r="Y45">
            <v>474991</v>
          </cell>
          <cell r="Z45">
            <v>511146</v>
          </cell>
          <cell r="AA45">
            <v>36155</v>
          </cell>
          <cell r="AB45">
            <v>6508209</v>
          </cell>
        </row>
        <row r="46">
          <cell r="S46" t="str">
            <v>Benefits</v>
          </cell>
          <cell r="T46">
            <v>188294</v>
          </cell>
          <cell r="U46">
            <v>218396</v>
          </cell>
          <cell r="V46">
            <v>30102</v>
          </cell>
          <cell r="W46">
            <v>0</v>
          </cell>
          <cell r="X46" t="str">
            <v>Benefits</v>
          </cell>
          <cell r="Y46">
            <v>188294</v>
          </cell>
          <cell r="Z46">
            <v>218396</v>
          </cell>
          <cell r="AA46">
            <v>30102</v>
          </cell>
          <cell r="AB46">
            <v>2260651</v>
          </cell>
        </row>
        <row r="47">
          <cell r="S47" t="str">
            <v>Subcontractors</v>
          </cell>
          <cell r="T47">
            <v>117498</v>
          </cell>
          <cell r="U47">
            <v>108958</v>
          </cell>
          <cell r="V47">
            <v>-8540</v>
          </cell>
          <cell r="W47">
            <v>0</v>
          </cell>
          <cell r="X47" t="str">
            <v>Subcontractors</v>
          </cell>
          <cell r="Y47">
            <v>117498</v>
          </cell>
          <cell r="Z47">
            <v>108958</v>
          </cell>
          <cell r="AA47">
            <v>-8540</v>
          </cell>
          <cell r="AB47">
            <v>1461432</v>
          </cell>
        </row>
        <row r="48">
          <cell r="S48" t="str">
            <v>Audit &amp; Legal</v>
          </cell>
          <cell r="T48">
            <v>10905</v>
          </cell>
          <cell r="U48">
            <v>19495</v>
          </cell>
          <cell r="V48">
            <v>8590</v>
          </cell>
          <cell r="W48">
            <v>0</v>
          </cell>
          <cell r="X48" t="str">
            <v>Audit &amp; Legal</v>
          </cell>
          <cell r="Y48">
            <v>10905</v>
          </cell>
          <cell r="Z48">
            <v>19495</v>
          </cell>
          <cell r="AA48">
            <v>8590</v>
          </cell>
          <cell r="AB48">
            <v>224937</v>
          </cell>
        </row>
        <row r="49">
          <cell r="S49" t="str">
            <v>Consulting</v>
          </cell>
          <cell r="T49">
            <v>72895</v>
          </cell>
          <cell r="U49">
            <v>25785</v>
          </cell>
          <cell r="V49">
            <v>-47110</v>
          </cell>
          <cell r="W49">
            <v>0</v>
          </cell>
          <cell r="X49" t="str">
            <v>Consulting</v>
          </cell>
          <cell r="Y49">
            <v>72895</v>
          </cell>
          <cell r="Z49">
            <v>25785</v>
          </cell>
          <cell r="AA49">
            <v>-47110</v>
          </cell>
          <cell r="AB49">
            <v>259155</v>
          </cell>
        </row>
        <row r="50">
          <cell r="S50" t="str">
            <v>Administrative and Supplies</v>
          </cell>
          <cell r="T50">
            <v>10738</v>
          </cell>
          <cell r="U50">
            <v>17604</v>
          </cell>
          <cell r="V50">
            <v>6866</v>
          </cell>
          <cell r="W50">
            <v>0</v>
          </cell>
          <cell r="X50" t="str">
            <v>Administrative and Supplies</v>
          </cell>
          <cell r="Y50">
            <v>10738</v>
          </cell>
          <cell r="Z50">
            <v>17604</v>
          </cell>
          <cell r="AA50">
            <v>6866</v>
          </cell>
          <cell r="AB50">
            <v>96755</v>
          </cell>
        </row>
        <row r="51">
          <cell r="S51" t="str">
            <v>Utilities Expense</v>
          </cell>
          <cell r="T51">
            <v>15919</v>
          </cell>
          <cell r="U51">
            <v>14234</v>
          </cell>
          <cell r="V51">
            <v>-1685</v>
          </cell>
          <cell r="W51">
            <v>0</v>
          </cell>
          <cell r="X51" t="str">
            <v>Utilities Expense</v>
          </cell>
          <cell r="Y51">
            <v>15919</v>
          </cell>
          <cell r="Z51">
            <v>14234</v>
          </cell>
          <cell r="AA51">
            <v>-1685</v>
          </cell>
          <cell r="AB51">
            <v>170804</v>
          </cell>
        </row>
        <row r="52">
          <cell r="S52" t="str">
            <v>Insurance</v>
          </cell>
          <cell r="T52">
            <v>25026</v>
          </cell>
          <cell r="U52">
            <v>23816</v>
          </cell>
          <cell r="V52">
            <v>-1210</v>
          </cell>
          <cell r="W52">
            <v>0</v>
          </cell>
          <cell r="X52" t="str">
            <v>Insurance</v>
          </cell>
          <cell r="Y52">
            <v>25026</v>
          </cell>
          <cell r="Z52">
            <v>23816</v>
          </cell>
          <cell r="AA52">
            <v>-1210</v>
          </cell>
          <cell r="AB52">
            <v>292056</v>
          </cell>
        </row>
        <row r="53">
          <cell r="S53" t="str">
            <v>Rent</v>
          </cell>
          <cell r="T53">
            <v>22000</v>
          </cell>
          <cell r="U53">
            <v>22000</v>
          </cell>
          <cell r="V53">
            <v>0</v>
          </cell>
          <cell r="W53">
            <v>0</v>
          </cell>
          <cell r="X53" t="str">
            <v>Rent</v>
          </cell>
          <cell r="Y53">
            <v>22000</v>
          </cell>
          <cell r="Z53">
            <v>22000</v>
          </cell>
          <cell r="AA53">
            <v>0</v>
          </cell>
          <cell r="AB53">
            <v>264000</v>
          </cell>
        </row>
        <row r="54">
          <cell r="S54" t="str">
            <v>Repairs and Maintenance</v>
          </cell>
          <cell r="T54">
            <v>20800</v>
          </cell>
          <cell r="U54">
            <v>13849</v>
          </cell>
          <cell r="V54">
            <v>-6951</v>
          </cell>
          <cell r="W54">
            <v>0</v>
          </cell>
          <cell r="X54" t="str">
            <v>Repairs and Maintenance</v>
          </cell>
          <cell r="Y54">
            <v>20800</v>
          </cell>
          <cell r="Z54">
            <v>13849</v>
          </cell>
          <cell r="AA54">
            <v>-6951</v>
          </cell>
          <cell r="AB54">
            <v>190183</v>
          </cell>
        </row>
        <row r="55">
          <cell r="S55" t="str">
            <v>Travel &amp; Training</v>
          </cell>
          <cell r="T55">
            <v>9360</v>
          </cell>
          <cell r="U55">
            <v>10980</v>
          </cell>
          <cell r="V55">
            <v>1620</v>
          </cell>
          <cell r="W55">
            <v>0</v>
          </cell>
          <cell r="X55" t="str">
            <v>Travel &amp; Training</v>
          </cell>
          <cell r="Y55">
            <v>9360</v>
          </cell>
          <cell r="Z55">
            <v>10980</v>
          </cell>
          <cell r="AA55">
            <v>1620</v>
          </cell>
          <cell r="AB55">
            <v>115510</v>
          </cell>
        </row>
        <row r="56">
          <cell r="S56" t="str">
            <v>Communication</v>
          </cell>
          <cell r="T56">
            <v>54105</v>
          </cell>
          <cell r="U56">
            <v>46863</v>
          </cell>
          <cell r="V56">
            <v>-7242</v>
          </cell>
          <cell r="W56">
            <v>0</v>
          </cell>
          <cell r="X56" t="str">
            <v>Communication</v>
          </cell>
          <cell r="Y56">
            <v>54105</v>
          </cell>
          <cell r="Z56">
            <v>46863</v>
          </cell>
          <cell r="AA56">
            <v>-7242</v>
          </cell>
          <cell r="AB56">
            <v>565419</v>
          </cell>
        </row>
        <row r="57">
          <cell r="S57" t="str">
            <v>Community Relations</v>
          </cell>
          <cell r="T57">
            <v>0</v>
          </cell>
          <cell r="U57">
            <v>308</v>
          </cell>
          <cell r="V57">
            <v>308</v>
          </cell>
          <cell r="W57">
            <v>0</v>
          </cell>
          <cell r="X57" t="str">
            <v>Community Relations</v>
          </cell>
          <cell r="Y57">
            <v>0</v>
          </cell>
          <cell r="Z57">
            <v>308</v>
          </cell>
          <cell r="AA57">
            <v>308</v>
          </cell>
          <cell r="AB57">
            <v>32100</v>
          </cell>
        </row>
        <row r="58">
          <cell r="S58" t="str">
            <v>Corporate Memberships</v>
          </cell>
          <cell r="T58">
            <v>1880</v>
          </cell>
          <cell r="U58">
            <v>5833</v>
          </cell>
          <cell r="V58">
            <v>3953</v>
          </cell>
          <cell r="W58">
            <v>0</v>
          </cell>
          <cell r="X58" t="str">
            <v>Corporate Memberships</v>
          </cell>
          <cell r="Y58">
            <v>1880</v>
          </cell>
          <cell r="Z58">
            <v>5833</v>
          </cell>
          <cell r="AA58">
            <v>3953</v>
          </cell>
          <cell r="AB58">
            <v>73806</v>
          </cell>
        </row>
        <row r="59">
          <cell r="S59" t="str">
            <v>Donations</v>
          </cell>
          <cell r="T59">
            <v>854</v>
          </cell>
          <cell r="U59">
            <v>500</v>
          </cell>
          <cell r="V59">
            <v>-354</v>
          </cell>
          <cell r="W59">
            <v>0</v>
          </cell>
          <cell r="X59" t="str">
            <v>Donations</v>
          </cell>
          <cell r="Y59">
            <v>854</v>
          </cell>
          <cell r="Z59">
            <v>500</v>
          </cell>
          <cell r="AA59">
            <v>-354</v>
          </cell>
          <cell r="AB59">
            <v>6000</v>
          </cell>
        </row>
        <row r="60">
          <cell r="S60" t="str">
            <v>Licenses &amp; Permits</v>
          </cell>
          <cell r="T60">
            <v>9370</v>
          </cell>
          <cell r="U60">
            <v>22633</v>
          </cell>
          <cell r="V60">
            <v>13263</v>
          </cell>
          <cell r="W60">
            <v>0</v>
          </cell>
          <cell r="X60" t="str">
            <v>Licenses &amp; Permits</v>
          </cell>
          <cell r="Y60">
            <v>9370</v>
          </cell>
          <cell r="Z60">
            <v>22633</v>
          </cell>
          <cell r="AA60">
            <v>13263</v>
          </cell>
          <cell r="AB60">
            <v>210034</v>
          </cell>
        </row>
        <row r="61">
          <cell r="S61" t="str">
            <v>OEB Regulatory Fees</v>
          </cell>
          <cell r="T61">
            <v>13595</v>
          </cell>
          <cell r="U61">
            <v>11000</v>
          </cell>
          <cell r="V61">
            <v>-2595</v>
          </cell>
          <cell r="W61">
            <v>0</v>
          </cell>
          <cell r="X61" t="str">
            <v>OEB Regulatory Fees</v>
          </cell>
          <cell r="Y61">
            <v>13595</v>
          </cell>
          <cell r="Z61">
            <v>11000</v>
          </cell>
          <cell r="AA61">
            <v>-2595</v>
          </cell>
          <cell r="AB61">
            <v>132000</v>
          </cell>
        </row>
        <row r="62">
          <cell r="S62" t="str">
            <v>Vehicle Expenses</v>
          </cell>
          <cell r="T62">
            <v>33271</v>
          </cell>
          <cell r="U62">
            <v>30357</v>
          </cell>
          <cell r="V62">
            <v>-2914</v>
          </cell>
          <cell r="W62">
            <v>0</v>
          </cell>
          <cell r="X62" t="str">
            <v>Vehicle Expenses</v>
          </cell>
          <cell r="Y62">
            <v>33271</v>
          </cell>
          <cell r="Z62">
            <v>30357</v>
          </cell>
          <cell r="AA62">
            <v>-2914</v>
          </cell>
          <cell r="AB62">
            <v>364290</v>
          </cell>
        </row>
        <row r="63">
          <cell r="S63" t="str">
            <v>Materials</v>
          </cell>
          <cell r="T63">
            <v>10351</v>
          </cell>
          <cell r="U63">
            <v>14130</v>
          </cell>
          <cell r="V63">
            <v>3779</v>
          </cell>
          <cell r="W63">
            <v>0</v>
          </cell>
          <cell r="X63" t="str">
            <v>Materials</v>
          </cell>
          <cell r="Y63">
            <v>10351</v>
          </cell>
          <cell r="Z63">
            <v>14130</v>
          </cell>
          <cell r="AA63">
            <v>3779</v>
          </cell>
          <cell r="AB63">
            <v>170706</v>
          </cell>
        </row>
        <row r="64">
          <cell r="S64" t="str">
            <v>Bank Charges</v>
          </cell>
          <cell r="T64">
            <v>5170</v>
          </cell>
          <cell r="U64">
            <v>3745</v>
          </cell>
          <cell r="V64">
            <v>-1425</v>
          </cell>
          <cell r="W64">
            <v>0</v>
          </cell>
          <cell r="X64" t="str">
            <v>Bank Charges</v>
          </cell>
          <cell r="Y64">
            <v>5170</v>
          </cell>
          <cell r="Z64">
            <v>3745</v>
          </cell>
          <cell r="AA64">
            <v>-1425</v>
          </cell>
          <cell r="AB64">
            <v>52442</v>
          </cell>
        </row>
        <row r="65">
          <cell r="S65" t="str">
            <v>Interest on Customer Deposits</v>
          </cell>
          <cell r="T65">
            <v>1605</v>
          </cell>
          <cell r="U65">
            <v>2576</v>
          </cell>
          <cell r="V65">
            <v>971</v>
          </cell>
          <cell r="W65">
            <v>0</v>
          </cell>
          <cell r="X65" t="str">
            <v>Interest on Customer Deposits</v>
          </cell>
          <cell r="Y65">
            <v>1605</v>
          </cell>
          <cell r="Z65">
            <v>2576</v>
          </cell>
          <cell r="AA65">
            <v>971</v>
          </cell>
          <cell r="AB65">
            <v>30916</v>
          </cell>
        </row>
        <row r="66">
          <cell r="S66" t="str">
            <v>Municipal Taxes</v>
          </cell>
          <cell r="T66">
            <v>12750</v>
          </cell>
          <cell r="U66">
            <v>12750</v>
          </cell>
          <cell r="V66">
            <v>0</v>
          </cell>
          <cell r="W66">
            <v>0</v>
          </cell>
          <cell r="X66" t="str">
            <v>Municipal Taxes</v>
          </cell>
          <cell r="Y66">
            <v>12750</v>
          </cell>
          <cell r="Z66">
            <v>12750</v>
          </cell>
          <cell r="AA66">
            <v>0</v>
          </cell>
          <cell r="AB66">
            <v>153000</v>
          </cell>
        </row>
        <row r="67">
          <cell r="S67" t="str">
            <v>Capital Taxes</v>
          </cell>
          <cell r="T67">
            <v>8333</v>
          </cell>
          <cell r="U67">
            <v>8333</v>
          </cell>
          <cell r="V67">
            <v>0</v>
          </cell>
          <cell r="W67">
            <v>0</v>
          </cell>
          <cell r="X67" t="str">
            <v>Capital Taxes</v>
          </cell>
          <cell r="Y67">
            <v>8333</v>
          </cell>
          <cell r="Z67">
            <v>8333</v>
          </cell>
          <cell r="AA67">
            <v>0</v>
          </cell>
          <cell r="AB67">
            <v>100000</v>
          </cell>
        </row>
        <row r="68">
          <cell r="S68" t="str">
            <v>Provision for Doubtful Accounts</v>
          </cell>
          <cell r="T68">
            <v>40375</v>
          </cell>
          <cell r="U68">
            <v>40375</v>
          </cell>
          <cell r="V68">
            <v>0</v>
          </cell>
          <cell r="W68">
            <v>0</v>
          </cell>
          <cell r="X68" t="str">
            <v>Provision for Doubtful Accounts</v>
          </cell>
          <cell r="Y68">
            <v>40375</v>
          </cell>
          <cell r="Z68">
            <v>40375</v>
          </cell>
          <cell r="AA68">
            <v>0</v>
          </cell>
          <cell r="AB68">
            <v>484497</v>
          </cell>
        </row>
        <row r="69">
          <cell r="S69">
            <v>0</v>
          </cell>
          <cell r="T69" t="str">
            <v>-</v>
          </cell>
          <cell r="U69" t="str">
            <v>-</v>
          </cell>
          <cell r="V69" t="str">
            <v>-</v>
          </cell>
          <cell r="W69">
            <v>0</v>
          </cell>
          <cell r="X69">
            <v>0</v>
          </cell>
          <cell r="Y69" t="str">
            <v>-</v>
          </cell>
          <cell r="Z69" t="str">
            <v>-</v>
          </cell>
          <cell r="AA69" t="str">
            <v>-</v>
          </cell>
          <cell r="AB69" t="str">
            <v>-</v>
          </cell>
          <cell r="AC69">
            <v>0</v>
          </cell>
        </row>
        <row r="70">
          <cell r="S70" t="str">
            <v>Total Expenses</v>
          </cell>
          <cell r="T70">
            <v>1160085</v>
          </cell>
          <cell r="U70">
            <v>1185666</v>
          </cell>
          <cell r="V70">
            <v>25581</v>
          </cell>
          <cell r="W70">
            <v>0</v>
          </cell>
          <cell r="X70" t="str">
            <v>Total Expenses</v>
          </cell>
          <cell r="Y70">
            <v>1160085</v>
          </cell>
          <cell r="Z70">
            <v>1185666</v>
          </cell>
          <cell r="AA70">
            <v>25581</v>
          </cell>
          <cell r="AB70">
            <v>14218902</v>
          </cell>
        </row>
        <row r="71">
          <cell r="S71" t="str">
            <v>Allocated Expenses</v>
          </cell>
          <cell r="T71">
            <v>-283658</v>
          </cell>
          <cell r="U71">
            <v>-263786</v>
          </cell>
          <cell r="V71">
            <v>19872</v>
          </cell>
          <cell r="W71">
            <v>0</v>
          </cell>
          <cell r="X71" t="str">
            <v>Allocated Expenses</v>
          </cell>
          <cell r="Y71">
            <v>-283658</v>
          </cell>
          <cell r="Z71">
            <v>-263786</v>
          </cell>
          <cell r="AA71">
            <v>19872</v>
          </cell>
          <cell r="AB71">
            <v>-4313811</v>
          </cell>
        </row>
        <row r="72">
          <cell r="S72">
            <v>0</v>
          </cell>
          <cell r="T72" t="str">
            <v>-</v>
          </cell>
          <cell r="U72" t="str">
            <v>-</v>
          </cell>
          <cell r="V72" t="str">
            <v>-</v>
          </cell>
          <cell r="W72">
            <v>0</v>
          </cell>
          <cell r="X72">
            <v>0</v>
          </cell>
          <cell r="Y72" t="str">
            <v>-</v>
          </cell>
          <cell r="Z72" t="str">
            <v>-</v>
          </cell>
          <cell r="AA72" t="str">
            <v>-</v>
          </cell>
          <cell r="AB72" t="str">
            <v>-</v>
          </cell>
          <cell r="AC72">
            <v>0</v>
          </cell>
        </row>
        <row r="73">
          <cell r="S73" t="str">
            <v>Net Expenses</v>
          </cell>
          <cell r="T73">
            <v>876427</v>
          </cell>
          <cell r="U73">
            <v>921880</v>
          </cell>
          <cell r="V73">
            <v>45453</v>
          </cell>
          <cell r="W73">
            <v>0</v>
          </cell>
          <cell r="X73" t="str">
            <v>Net Expenses</v>
          </cell>
          <cell r="Y73">
            <v>876427</v>
          </cell>
          <cell r="Z73">
            <v>921880</v>
          </cell>
          <cell r="AA73">
            <v>45453</v>
          </cell>
          <cell r="AB73">
            <v>9905091</v>
          </cell>
        </row>
        <row r="74">
          <cell r="S74">
            <v>0</v>
          </cell>
          <cell r="T74" t="str">
            <v>-</v>
          </cell>
          <cell r="U74" t="str">
            <v>-</v>
          </cell>
          <cell r="V74" t="str">
            <v>-</v>
          </cell>
          <cell r="W74">
            <v>0</v>
          </cell>
          <cell r="X74">
            <v>0</v>
          </cell>
          <cell r="Y74" t="str">
            <v>-</v>
          </cell>
          <cell r="Z74" t="str">
            <v>-</v>
          </cell>
          <cell r="AA74" t="str">
            <v>-</v>
          </cell>
          <cell r="AB74" t="str">
            <v>-</v>
          </cell>
          <cell r="AC74">
            <v>0</v>
          </cell>
        </row>
        <row r="75">
          <cell r="S75" t="str">
            <v>EBITDA</v>
          </cell>
          <cell r="T75">
            <v>1166069</v>
          </cell>
          <cell r="U75">
            <v>1130776</v>
          </cell>
          <cell r="V75">
            <v>35293</v>
          </cell>
          <cell r="W75">
            <v>0</v>
          </cell>
          <cell r="X75" t="str">
            <v>EBITDA</v>
          </cell>
          <cell r="Y75">
            <v>1166069</v>
          </cell>
          <cell r="Z75">
            <v>1130776</v>
          </cell>
          <cell r="AA75">
            <v>35293</v>
          </cell>
          <cell r="AB75">
            <v>12354594</v>
          </cell>
          <cell r="AC75">
            <v>0</v>
          </cell>
        </row>
        <row r="76">
          <cell r="S76" t="str">
            <v>EBITDA after Restructuring Costs</v>
          </cell>
          <cell r="T76">
            <v>1166069</v>
          </cell>
          <cell r="U76">
            <v>1130776</v>
          </cell>
          <cell r="V76">
            <v>35293</v>
          </cell>
          <cell r="W76">
            <v>0</v>
          </cell>
          <cell r="X76" t="str">
            <v>EBITDA after Restructuring Costs</v>
          </cell>
          <cell r="Y76">
            <v>1166069</v>
          </cell>
          <cell r="Z76">
            <v>1130776</v>
          </cell>
          <cell r="AA76">
            <v>35293</v>
          </cell>
          <cell r="AB76">
            <v>12354594</v>
          </cell>
        </row>
        <row r="77">
          <cell r="S77">
            <v>0</v>
          </cell>
          <cell r="T77" t="str">
            <v>-</v>
          </cell>
          <cell r="U77" t="str">
            <v>-</v>
          </cell>
          <cell r="V77" t="str">
            <v>-</v>
          </cell>
          <cell r="W77">
            <v>0</v>
          </cell>
          <cell r="X77">
            <v>0</v>
          </cell>
          <cell r="Y77" t="str">
            <v>-</v>
          </cell>
          <cell r="Z77" t="str">
            <v>-</v>
          </cell>
          <cell r="AA77" t="str">
            <v>-</v>
          </cell>
          <cell r="AB77" t="str">
            <v>-</v>
          </cell>
          <cell r="AC77">
            <v>0</v>
          </cell>
        </row>
        <row r="78">
          <cell r="S78" t="str">
            <v>Depreciation</v>
          </cell>
          <cell r="T78">
            <v>412498</v>
          </cell>
          <cell r="U78">
            <v>385903</v>
          </cell>
          <cell r="V78">
            <v>-26595</v>
          </cell>
          <cell r="W78">
            <v>0</v>
          </cell>
          <cell r="X78" t="str">
            <v>Depreciation</v>
          </cell>
          <cell r="Y78">
            <v>412498</v>
          </cell>
          <cell r="Z78">
            <v>385903</v>
          </cell>
          <cell r="AA78">
            <v>-26595</v>
          </cell>
          <cell r="AB78">
            <v>4638329</v>
          </cell>
          <cell r="AC78">
            <v>0</v>
          </cell>
        </row>
        <row r="79">
          <cell r="S79">
            <v>0</v>
          </cell>
          <cell r="T79" t="str">
            <v>-</v>
          </cell>
          <cell r="U79" t="str">
            <v>-</v>
          </cell>
          <cell r="V79" t="str">
            <v>-</v>
          </cell>
          <cell r="W79">
            <v>0</v>
          </cell>
          <cell r="X79">
            <v>0</v>
          </cell>
          <cell r="Y79" t="str">
            <v>-</v>
          </cell>
          <cell r="Z79" t="str">
            <v>-</v>
          </cell>
          <cell r="AA79" t="str">
            <v>-</v>
          </cell>
          <cell r="AB79" t="str">
            <v>-</v>
          </cell>
        </row>
        <row r="80">
          <cell r="S80" t="str">
            <v>EBIT</v>
          </cell>
          <cell r="T80">
            <v>753571</v>
          </cell>
          <cell r="U80">
            <v>744873</v>
          </cell>
          <cell r="V80">
            <v>8698</v>
          </cell>
          <cell r="W80">
            <v>0</v>
          </cell>
          <cell r="X80" t="str">
            <v>EBIT</v>
          </cell>
          <cell r="Y80">
            <v>753571</v>
          </cell>
          <cell r="Z80">
            <v>744873</v>
          </cell>
          <cell r="AA80">
            <v>8698</v>
          </cell>
          <cell r="AB80">
            <v>7716265</v>
          </cell>
          <cell r="AC80">
            <v>0</v>
          </cell>
        </row>
        <row r="81">
          <cell r="S81">
            <v>0</v>
          </cell>
          <cell r="T81" t="str">
            <v>-</v>
          </cell>
          <cell r="U81" t="str">
            <v>-</v>
          </cell>
          <cell r="V81" t="str">
            <v>-</v>
          </cell>
          <cell r="W81">
            <v>0</v>
          </cell>
          <cell r="X81">
            <v>0</v>
          </cell>
          <cell r="Y81" t="str">
            <v>-</v>
          </cell>
          <cell r="Z81" t="str">
            <v>-</v>
          </cell>
          <cell r="AA81" t="str">
            <v>-</v>
          </cell>
          <cell r="AB81" t="str">
            <v>-</v>
          </cell>
          <cell r="AC81">
            <v>0</v>
          </cell>
        </row>
        <row r="82">
          <cell r="S82" t="str">
            <v>Interest Expense - Note</v>
          </cell>
          <cell r="T82">
            <v>148433</v>
          </cell>
          <cell r="U82">
            <v>148553</v>
          </cell>
          <cell r="V82">
            <v>120</v>
          </cell>
          <cell r="W82">
            <v>0</v>
          </cell>
          <cell r="X82" t="str">
            <v>Interest Expense - Note</v>
          </cell>
          <cell r="Y82">
            <v>148433</v>
          </cell>
          <cell r="Z82">
            <v>148553</v>
          </cell>
          <cell r="AA82">
            <v>120</v>
          </cell>
          <cell r="AB82">
            <v>1782633</v>
          </cell>
          <cell r="AC82">
            <v>0</v>
          </cell>
        </row>
        <row r="83">
          <cell r="S83" t="str">
            <v>Interest Earned</v>
          </cell>
          <cell r="T83">
            <v>-7587</v>
          </cell>
          <cell r="U83">
            <v>-17129</v>
          </cell>
          <cell r="V83">
            <v>-9542</v>
          </cell>
          <cell r="W83">
            <v>0</v>
          </cell>
          <cell r="X83" t="str">
            <v>Interest Earned</v>
          </cell>
          <cell r="Y83">
            <v>-7587</v>
          </cell>
          <cell r="Z83">
            <v>-17129</v>
          </cell>
          <cell r="AA83">
            <v>-9542</v>
          </cell>
          <cell r="AB83">
            <v>-205551</v>
          </cell>
        </row>
        <row r="84">
          <cell r="S84" t="str">
            <v>Capitalized Interest</v>
          </cell>
          <cell r="T84">
            <v>-3395</v>
          </cell>
          <cell r="U84">
            <v>-13559</v>
          </cell>
          <cell r="V84">
            <v>-10164</v>
          </cell>
          <cell r="W84">
            <v>0</v>
          </cell>
          <cell r="X84" t="str">
            <v>Capitalized Interest</v>
          </cell>
          <cell r="Y84">
            <v>-3395</v>
          </cell>
          <cell r="Z84">
            <v>-13559</v>
          </cell>
          <cell r="AA84">
            <v>-10164</v>
          </cell>
          <cell r="AB84">
            <v>-162711</v>
          </cell>
        </row>
        <row r="85">
          <cell r="S85">
            <v>0</v>
          </cell>
          <cell r="T85" t="str">
            <v>-</v>
          </cell>
          <cell r="U85" t="str">
            <v>-</v>
          </cell>
          <cell r="V85" t="str">
            <v>-</v>
          </cell>
          <cell r="W85">
            <v>0</v>
          </cell>
          <cell r="X85">
            <v>0</v>
          </cell>
          <cell r="Y85" t="str">
            <v>-</v>
          </cell>
          <cell r="Z85" t="str">
            <v>-</v>
          </cell>
          <cell r="AA85" t="str">
            <v>-</v>
          </cell>
          <cell r="AB85" t="str">
            <v>-</v>
          </cell>
        </row>
        <row r="86">
          <cell r="S86" t="str">
            <v>Net Income / (Loss) before tax</v>
          </cell>
          <cell r="T86">
            <v>616120</v>
          </cell>
          <cell r="U86">
            <v>627008</v>
          </cell>
          <cell r="V86">
            <v>-10888</v>
          </cell>
          <cell r="W86">
            <v>0</v>
          </cell>
          <cell r="X86" t="str">
            <v>Net Income / (Loss) before tax</v>
          </cell>
          <cell r="Y86">
            <v>616120</v>
          </cell>
          <cell r="Z86">
            <v>627008</v>
          </cell>
          <cell r="AA86">
            <v>-10888</v>
          </cell>
          <cell r="AB86">
            <v>6301894</v>
          </cell>
          <cell r="AC86">
            <v>0</v>
          </cell>
        </row>
        <row r="87">
          <cell r="S87" t="str">
            <v>Tax Provision</v>
          </cell>
          <cell r="T87">
            <v>219034</v>
          </cell>
          <cell r="U87">
            <v>218445</v>
          </cell>
          <cell r="V87">
            <v>-589</v>
          </cell>
          <cell r="W87">
            <v>0</v>
          </cell>
          <cell r="X87" t="str">
            <v>Tax Provision</v>
          </cell>
          <cell r="Y87">
            <v>219034</v>
          </cell>
          <cell r="Z87">
            <v>218445</v>
          </cell>
          <cell r="AA87">
            <v>-589</v>
          </cell>
          <cell r="AB87">
            <v>2176298</v>
          </cell>
          <cell r="AC87">
            <v>0</v>
          </cell>
        </row>
        <row r="88">
          <cell r="S88">
            <v>0</v>
          </cell>
          <cell r="T88" t="str">
            <v>-</v>
          </cell>
          <cell r="U88" t="str">
            <v>-</v>
          </cell>
          <cell r="V88" t="str">
            <v>-</v>
          </cell>
          <cell r="W88">
            <v>0</v>
          </cell>
          <cell r="X88">
            <v>0</v>
          </cell>
          <cell r="Y88" t="str">
            <v>-</v>
          </cell>
          <cell r="Z88" t="str">
            <v>-</v>
          </cell>
          <cell r="AA88" t="str">
            <v>-</v>
          </cell>
          <cell r="AB88" t="str">
            <v>-</v>
          </cell>
        </row>
        <row r="89">
          <cell r="S89" t="str">
            <v>Net Income / (Loss)</v>
          </cell>
          <cell r="T89">
            <v>397086</v>
          </cell>
          <cell r="U89">
            <v>408563</v>
          </cell>
          <cell r="V89">
            <v>-11477</v>
          </cell>
          <cell r="W89">
            <v>0</v>
          </cell>
          <cell r="X89" t="str">
            <v>Net Income / (Loss)</v>
          </cell>
          <cell r="Y89">
            <v>397086</v>
          </cell>
          <cell r="Z89">
            <v>408563</v>
          </cell>
          <cell r="AA89">
            <v>-11477</v>
          </cell>
          <cell r="AB89">
            <v>4125596</v>
          </cell>
          <cell r="AC89">
            <v>0</v>
          </cell>
        </row>
        <row r="90">
          <cell r="S90">
            <v>0</v>
          </cell>
          <cell r="T90" t="str">
            <v>=</v>
          </cell>
          <cell r="U90" t="str">
            <v>=</v>
          </cell>
          <cell r="V90" t="str">
            <v>=</v>
          </cell>
          <cell r="W90">
            <v>0</v>
          </cell>
          <cell r="X90">
            <v>0</v>
          </cell>
          <cell r="Y90" t="str">
            <v>=</v>
          </cell>
          <cell r="Z90" t="str">
            <v>=</v>
          </cell>
          <cell r="AA90" t="str">
            <v>=</v>
          </cell>
          <cell r="AB90" t="str">
            <v>=</v>
          </cell>
          <cell r="AC90">
            <v>0</v>
          </cell>
        </row>
        <row r="91">
          <cell r="S91">
            <v>0</v>
          </cell>
          <cell r="T91">
            <v>0</v>
          </cell>
          <cell r="U91">
            <v>0</v>
          </cell>
          <cell r="V91">
            <v>0</v>
          </cell>
          <cell r="Y91">
            <v>0</v>
          </cell>
          <cell r="Z91">
            <v>0</v>
          </cell>
          <cell r="AA91">
            <v>0</v>
          </cell>
          <cell r="AC91">
            <v>0</v>
          </cell>
        </row>
        <row r="92">
          <cell r="S92">
            <v>0</v>
          </cell>
          <cell r="T92" t="str">
            <v>-</v>
          </cell>
          <cell r="U92" t="str">
            <v>-</v>
          </cell>
          <cell r="V92" t="str">
            <v>-</v>
          </cell>
          <cell r="W92">
            <v>0</v>
          </cell>
          <cell r="X92">
            <v>0</v>
          </cell>
          <cell r="Y92" t="str">
            <v>-</v>
          </cell>
          <cell r="Z92" t="str">
            <v>-</v>
          </cell>
          <cell r="AA92" t="str">
            <v>-</v>
          </cell>
          <cell r="AB92" t="str">
            <v>-</v>
          </cell>
        </row>
        <row r="93">
          <cell r="S93" t="str">
            <v>Net Income per Trial Balance</v>
          </cell>
          <cell r="T93">
            <v>397088</v>
          </cell>
          <cell r="U93">
            <v>408566</v>
          </cell>
          <cell r="V93">
            <v>-11478</v>
          </cell>
          <cell r="W93">
            <v>0</v>
          </cell>
          <cell r="X93" t="str">
            <v>Net Income per Trial Balance</v>
          </cell>
          <cell r="Y93">
            <v>397088</v>
          </cell>
          <cell r="Z93">
            <v>408566</v>
          </cell>
          <cell r="AA93">
            <v>-11478</v>
          </cell>
          <cell r="AB93">
            <v>4125593</v>
          </cell>
          <cell r="AC93">
            <v>0</v>
          </cell>
        </row>
        <row r="94">
          <cell r="S94">
            <v>0</v>
          </cell>
          <cell r="T94" t="str">
            <v>=</v>
          </cell>
          <cell r="U94" t="str">
            <v>=</v>
          </cell>
          <cell r="V94" t="str">
            <v>=</v>
          </cell>
          <cell r="W94">
            <v>0</v>
          </cell>
          <cell r="X94">
            <v>0</v>
          </cell>
          <cell r="Y94" t="str">
            <v>=</v>
          </cell>
          <cell r="Z94" t="str">
            <v>=</v>
          </cell>
          <cell r="AA94" t="str">
            <v>=</v>
          </cell>
          <cell r="AB94" t="str">
            <v>=</v>
          </cell>
          <cell r="AC94">
            <v>0</v>
          </cell>
        </row>
        <row r="95">
          <cell r="S95" t="str">
            <v>Difference (should be $0)</v>
          </cell>
          <cell r="T95">
            <v>-2</v>
          </cell>
          <cell r="U95">
            <v>-3</v>
          </cell>
          <cell r="V95">
            <v>-1</v>
          </cell>
          <cell r="W95">
            <v>0</v>
          </cell>
          <cell r="X95" t="str">
            <v>Difference (should be $0)</v>
          </cell>
          <cell r="Y95">
            <v>-2</v>
          </cell>
          <cell r="Z95">
            <v>-3</v>
          </cell>
          <cell r="AA95">
            <v>-1</v>
          </cell>
          <cell r="AB95">
            <v>3</v>
          </cell>
          <cell r="AC95">
            <v>0</v>
          </cell>
        </row>
        <row r="96">
          <cell r="S96" t="str">
            <v>Difference (should be $0)</v>
          </cell>
          <cell r="T96">
            <v>-4</v>
          </cell>
          <cell r="U96">
            <v>-1</v>
          </cell>
          <cell r="V96">
            <v>3</v>
          </cell>
          <cell r="W96">
            <v>0</v>
          </cell>
          <cell r="X96" t="str">
            <v>Difference (should be $0)</v>
          </cell>
          <cell r="Y96">
            <v>-62</v>
          </cell>
          <cell r="Z96">
            <v>-1</v>
          </cell>
          <cell r="AA96">
            <v>61</v>
          </cell>
          <cell r="AB96">
            <v>0</v>
          </cell>
          <cell r="AC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  <cell r="T100" t="str">
            <v>14/01/10</v>
          </cell>
          <cell r="AC100">
            <v>0</v>
          </cell>
        </row>
        <row r="101">
          <cell r="S101">
            <v>0</v>
          </cell>
          <cell r="T101" t="str">
            <v>10:41 AM</v>
          </cell>
          <cell r="AC101">
            <v>0</v>
          </cell>
        </row>
        <row r="102"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6"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</row>
        <row r="107"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</row>
        <row r="109"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1"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</row>
      </sheetData>
      <sheetData sheetId="2">
        <row r="1">
          <cell r="S1" t="str">
            <v>Copy columns in FRx download and paste to cell T1</v>
          </cell>
          <cell r="T1">
            <v>0</v>
          </cell>
          <cell r="U1" t="str">
            <v>Oshawa Power &amp; Utilities Corp.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</row>
        <row r="2">
          <cell r="S2">
            <v>0</v>
          </cell>
          <cell r="T2">
            <v>0</v>
          </cell>
          <cell r="U2" t="str">
            <v>Statement of Income and Deficit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</row>
        <row r="3">
          <cell r="S3">
            <v>0</v>
          </cell>
          <cell r="T3">
            <v>0</v>
          </cell>
          <cell r="U3" t="str">
            <v>For the Month Ending 31, January 2010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</row>
        <row r="5">
          <cell r="S5">
            <v>0</v>
          </cell>
          <cell r="T5" t="str">
            <v>Month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 t="str">
            <v>Year to Date</v>
          </cell>
          <cell r="Z5">
            <v>0</v>
          </cell>
          <cell r="AA5">
            <v>0</v>
          </cell>
          <cell r="AB5">
            <v>0</v>
          </cell>
        </row>
        <row r="6">
          <cell r="S6">
            <v>0</v>
          </cell>
          <cell r="T6" t="str">
            <v>Actual</v>
          </cell>
          <cell r="U6" t="str">
            <v>Prior Year</v>
          </cell>
          <cell r="V6" t="str">
            <v>Variance</v>
          </cell>
          <cell r="W6">
            <v>0</v>
          </cell>
          <cell r="X6">
            <v>0</v>
          </cell>
          <cell r="Y6" t="str">
            <v>Actual</v>
          </cell>
          <cell r="Z6" t="str">
            <v>Prior Year</v>
          </cell>
          <cell r="AA6" t="str">
            <v>Variance</v>
          </cell>
          <cell r="AB6" t="str">
            <v>% Var.</v>
          </cell>
        </row>
        <row r="7"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</row>
        <row r="8">
          <cell r="S8" t="str">
            <v>Distribution Revenue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 t="str">
            <v>Distribution Revenue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</row>
        <row r="9">
          <cell r="S9" t="str">
            <v>Residential</v>
          </cell>
          <cell r="T9">
            <v>1025704</v>
          </cell>
          <cell r="U9">
            <v>984026</v>
          </cell>
          <cell r="V9">
            <v>41678</v>
          </cell>
          <cell r="W9">
            <v>0</v>
          </cell>
          <cell r="X9" t="str">
            <v>Residential</v>
          </cell>
          <cell r="Y9">
            <v>1025704</v>
          </cell>
          <cell r="Z9">
            <v>984026</v>
          </cell>
          <cell r="AA9">
            <v>41678</v>
          </cell>
          <cell r="AB9">
            <v>4.0633555099716903E-2</v>
          </cell>
        </row>
        <row r="10">
          <cell r="S10" t="str">
            <v>Commercial</v>
          </cell>
          <cell r="T10">
            <v>261296</v>
          </cell>
          <cell r="U10">
            <v>288866</v>
          </cell>
          <cell r="V10">
            <v>-27570</v>
          </cell>
          <cell r="W10">
            <v>0</v>
          </cell>
          <cell r="X10" t="str">
            <v>Commercial</v>
          </cell>
          <cell r="Y10">
            <v>261296</v>
          </cell>
          <cell r="Z10">
            <v>288866</v>
          </cell>
          <cell r="AA10">
            <v>-27570</v>
          </cell>
          <cell r="AB10">
            <v>-0.105512522197049</v>
          </cell>
        </row>
        <row r="11">
          <cell r="S11" t="str">
            <v>Industrial &gt; 50-200kw</v>
          </cell>
          <cell r="T11">
            <v>165142</v>
          </cell>
          <cell r="U11">
            <v>166958</v>
          </cell>
          <cell r="V11">
            <v>-1816</v>
          </cell>
          <cell r="W11">
            <v>0</v>
          </cell>
          <cell r="X11" t="str">
            <v>Industrial &gt; 50-200kw</v>
          </cell>
          <cell r="Y11">
            <v>165142</v>
          </cell>
          <cell r="Z11">
            <v>166958</v>
          </cell>
          <cell r="AA11">
            <v>-1816</v>
          </cell>
          <cell r="AB11">
            <v>-1.0996596868149799E-2</v>
          </cell>
        </row>
        <row r="12">
          <cell r="S12" t="str">
            <v>Industrial &gt; 200-1000kw</v>
          </cell>
          <cell r="T12">
            <v>142232</v>
          </cell>
          <cell r="U12">
            <v>150003</v>
          </cell>
          <cell r="V12">
            <v>-7771</v>
          </cell>
          <cell r="W12">
            <v>0</v>
          </cell>
          <cell r="X12" t="str">
            <v>Industrial &gt; 200-1000kw</v>
          </cell>
          <cell r="Y12">
            <v>142232</v>
          </cell>
          <cell r="Z12">
            <v>150003</v>
          </cell>
          <cell r="AA12">
            <v>-7771</v>
          </cell>
          <cell r="AB12">
            <v>-5.4636087518983099E-2</v>
          </cell>
        </row>
        <row r="13">
          <cell r="S13" t="str">
            <v>General Service 1000-5000kw</v>
          </cell>
          <cell r="T13">
            <v>60861</v>
          </cell>
          <cell r="U13">
            <v>56999</v>
          </cell>
          <cell r="V13">
            <v>3862</v>
          </cell>
          <cell r="W13">
            <v>0</v>
          </cell>
          <cell r="X13" t="str">
            <v>General Service 1000-5000kw</v>
          </cell>
          <cell r="Y13">
            <v>60861</v>
          </cell>
          <cell r="Z13">
            <v>56999</v>
          </cell>
          <cell r="AA13">
            <v>3862</v>
          </cell>
          <cell r="AB13">
            <v>6.3456072032993194E-2</v>
          </cell>
        </row>
        <row r="14">
          <cell r="S14" t="str">
            <v>Large User &gt; 5000kw</v>
          </cell>
          <cell r="T14">
            <v>18770</v>
          </cell>
          <cell r="U14">
            <v>55899</v>
          </cell>
          <cell r="V14">
            <v>-37129</v>
          </cell>
          <cell r="W14">
            <v>0</v>
          </cell>
          <cell r="X14" t="str">
            <v>Large User &gt; 5000kw</v>
          </cell>
          <cell r="Y14">
            <v>18770</v>
          </cell>
          <cell r="Z14">
            <v>55899</v>
          </cell>
          <cell r="AA14">
            <v>-37129</v>
          </cell>
          <cell r="AB14">
            <v>-1.97810335641982</v>
          </cell>
        </row>
        <row r="15">
          <cell r="S15" t="str">
            <v>Street &amp; Sentinel Lights</v>
          </cell>
          <cell r="T15">
            <v>44322</v>
          </cell>
          <cell r="U15">
            <v>35247</v>
          </cell>
          <cell r="V15">
            <v>9075</v>
          </cell>
          <cell r="W15">
            <v>0</v>
          </cell>
          <cell r="X15" t="str">
            <v>Street &amp; Sentinel Lights</v>
          </cell>
          <cell r="Y15">
            <v>44322</v>
          </cell>
          <cell r="Z15">
            <v>35247</v>
          </cell>
          <cell r="AA15">
            <v>9075</v>
          </cell>
          <cell r="AB15">
            <v>0.204751590632192</v>
          </cell>
        </row>
        <row r="16">
          <cell r="S16" t="str">
            <v>Unmetered</v>
          </cell>
          <cell r="T16">
            <v>5250</v>
          </cell>
          <cell r="U16">
            <v>6098</v>
          </cell>
          <cell r="V16">
            <v>-848</v>
          </cell>
          <cell r="W16">
            <v>0</v>
          </cell>
          <cell r="X16" t="str">
            <v>Unmetered</v>
          </cell>
          <cell r="Y16">
            <v>5250</v>
          </cell>
          <cell r="Z16">
            <v>6098</v>
          </cell>
          <cell r="AA16">
            <v>-848</v>
          </cell>
          <cell r="AB16">
            <v>-0.16152380952381001</v>
          </cell>
        </row>
        <row r="17">
          <cell r="S17">
            <v>0</v>
          </cell>
          <cell r="T17" t="str">
            <v>-</v>
          </cell>
          <cell r="U17" t="str">
            <v>-</v>
          </cell>
          <cell r="V17" t="str">
            <v>-</v>
          </cell>
          <cell r="W17">
            <v>0</v>
          </cell>
          <cell r="X17">
            <v>0</v>
          </cell>
          <cell r="Y17" t="str">
            <v>-</v>
          </cell>
          <cell r="Z17" t="str">
            <v>-</v>
          </cell>
          <cell r="AA17" t="str">
            <v>-</v>
          </cell>
          <cell r="AB17" t="str">
            <v>-</v>
          </cell>
        </row>
        <row r="18">
          <cell r="S18" t="str">
            <v>Total Distribution Revenue</v>
          </cell>
          <cell r="T18">
            <v>1723577</v>
          </cell>
          <cell r="U18">
            <v>1744096</v>
          </cell>
          <cell r="V18">
            <v>-20519</v>
          </cell>
          <cell r="W18">
            <v>0</v>
          </cell>
          <cell r="X18" t="str">
            <v>Total Distribution Revenue</v>
          </cell>
          <cell r="Y18">
            <v>1723577</v>
          </cell>
          <cell r="Z18">
            <v>1744096</v>
          </cell>
          <cell r="AA18">
            <v>-20519</v>
          </cell>
          <cell r="AB18">
            <v>-1.1904893137933499E-2</v>
          </cell>
        </row>
        <row r="19">
          <cell r="S19">
            <v>0</v>
          </cell>
          <cell r="T19" t="str">
            <v>-</v>
          </cell>
          <cell r="U19" t="str">
            <v>-</v>
          </cell>
          <cell r="V19" t="str">
            <v>-</v>
          </cell>
          <cell r="W19">
            <v>0</v>
          </cell>
          <cell r="X19">
            <v>0</v>
          </cell>
          <cell r="Y19" t="str">
            <v>-</v>
          </cell>
          <cell r="Z19" t="str">
            <v>-</v>
          </cell>
          <cell r="AA19" t="str">
            <v>-</v>
          </cell>
          <cell r="AB19" t="str">
            <v>-</v>
          </cell>
        </row>
        <row r="20">
          <cell r="S20" t="str">
            <v>Flow Through Revenue</v>
          </cell>
          <cell r="T20">
            <v>8674443</v>
          </cell>
          <cell r="U20">
            <v>8422814</v>
          </cell>
          <cell r="V20">
            <v>-251629</v>
          </cell>
          <cell r="W20">
            <v>0</v>
          </cell>
          <cell r="X20" t="str">
            <v>Flow Through Revenue</v>
          </cell>
          <cell r="Y20">
            <v>8674443</v>
          </cell>
          <cell r="Z20">
            <v>8422814</v>
          </cell>
          <cell r="AA20">
            <v>-251629</v>
          </cell>
          <cell r="AB20">
            <v>-2.9008087320419301E-2</v>
          </cell>
        </row>
        <row r="21">
          <cell r="S21">
            <v>0</v>
          </cell>
          <cell r="T21" t="str">
            <v>-</v>
          </cell>
          <cell r="U21" t="str">
            <v>-</v>
          </cell>
          <cell r="V21" t="str">
            <v>-</v>
          </cell>
          <cell r="W21">
            <v>0</v>
          </cell>
          <cell r="X21">
            <v>0</v>
          </cell>
          <cell r="Y21" t="str">
            <v>-</v>
          </cell>
          <cell r="Z21" t="str">
            <v>-</v>
          </cell>
          <cell r="AA21" t="str">
            <v>-</v>
          </cell>
          <cell r="AB21" t="str">
            <v>-</v>
          </cell>
        </row>
        <row r="22">
          <cell r="S22" t="str">
            <v>Cost of Energy</v>
          </cell>
          <cell r="T22">
            <v>8674443</v>
          </cell>
          <cell r="U22">
            <v>8422815</v>
          </cell>
          <cell r="V22">
            <v>-251628</v>
          </cell>
          <cell r="W22">
            <v>0</v>
          </cell>
          <cell r="X22" t="str">
            <v>Cost of Energy</v>
          </cell>
          <cell r="Y22">
            <v>8674443</v>
          </cell>
          <cell r="Z22">
            <v>8422815</v>
          </cell>
          <cell r="AA22">
            <v>-251628</v>
          </cell>
          <cell r="AB22">
            <v>-2.90079720392422E-2</v>
          </cell>
        </row>
        <row r="23">
          <cell r="S23">
            <v>0</v>
          </cell>
          <cell r="T23" t="str">
            <v>-</v>
          </cell>
          <cell r="U23" t="str">
            <v>-</v>
          </cell>
          <cell r="V23" t="str">
            <v>-</v>
          </cell>
          <cell r="W23">
            <v>0</v>
          </cell>
          <cell r="X23">
            <v>0</v>
          </cell>
          <cell r="Y23" t="str">
            <v>-</v>
          </cell>
          <cell r="Z23" t="str">
            <v>-</v>
          </cell>
          <cell r="AA23" t="str">
            <v>-</v>
          </cell>
          <cell r="AB23" t="str">
            <v>-</v>
          </cell>
        </row>
        <row r="24">
          <cell r="S24" t="str">
            <v>Other Revenue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 t="str">
            <v>Other Revenue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25">
          <cell r="S25" t="str">
            <v>Fibre Optic Revenues</v>
          </cell>
          <cell r="T25">
            <v>92451</v>
          </cell>
          <cell r="U25">
            <v>81111</v>
          </cell>
          <cell r="V25">
            <v>11340</v>
          </cell>
          <cell r="W25">
            <v>0</v>
          </cell>
          <cell r="X25" t="str">
            <v>Fibre Optic Revenues</v>
          </cell>
          <cell r="Y25">
            <v>92451</v>
          </cell>
          <cell r="Z25">
            <v>81111</v>
          </cell>
          <cell r="AA25">
            <v>11340</v>
          </cell>
          <cell r="AB25">
            <v>0.122659571015998</v>
          </cell>
        </row>
        <row r="26">
          <cell r="S26" t="str">
            <v>Regulated Service Revenue</v>
          </cell>
          <cell r="T26">
            <v>112028</v>
          </cell>
          <cell r="U26">
            <v>109249</v>
          </cell>
          <cell r="V26">
            <v>2779</v>
          </cell>
          <cell r="W26">
            <v>0</v>
          </cell>
          <cell r="X26" t="str">
            <v>Regulated Service Revenue</v>
          </cell>
          <cell r="Y26">
            <v>112028</v>
          </cell>
          <cell r="Z26">
            <v>109249</v>
          </cell>
          <cell r="AA26">
            <v>2779</v>
          </cell>
          <cell r="AB26">
            <v>2.48062984253937E-2</v>
          </cell>
        </row>
        <row r="27">
          <cell r="S27" t="str">
            <v>Service Revenue</v>
          </cell>
          <cell r="T27">
            <v>6419</v>
          </cell>
          <cell r="U27">
            <v>16272</v>
          </cell>
          <cell r="V27">
            <v>-9853</v>
          </cell>
          <cell r="W27">
            <v>0</v>
          </cell>
          <cell r="X27" t="str">
            <v>Service Revenue</v>
          </cell>
          <cell r="Y27">
            <v>6419</v>
          </cell>
          <cell r="Z27">
            <v>16272</v>
          </cell>
          <cell r="AA27">
            <v>-9853</v>
          </cell>
          <cell r="AB27">
            <v>-1.5349742950615399</v>
          </cell>
        </row>
        <row r="28">
          <cell r="S28" t="str">
            <v>LRAM/SSM Recovery</v>
          </cell>
          <cell r="T28">
            <v>20179</v>
          </cell>
          <cell r="U28">
            <v>0</v>
          </cell>
          <cell r="V28">
            <v>20179</v>
          </cell>
          <cell r="W28">
            <v>0</v>
          </cell>
          <cell r="X28" t="str">
            <v>LRAM/SSM Recovery</v>
          </cell>
          <cell r="Y28">
            <v>20179</v>
          </cell>
          <cell r="Z28">
            <v>0</v>
          </cell>
          <cell r="AA28">
            <v>20179</v>
          </cell>
          <cell r="AB28">
            <v>1</v>
          </cell>
        </row>
        <row r="29">
          <cell r="S29">
            <v>0</v>
          </cell>
          <cell r="T29" t="str">
            <v>-</v>
          </cell>
          <cell r="U29" t="str">
            <v>-</v>
          </cell>
          <cell r="V29" t="str">
            <v>-</v>
          </cell>
          <cell r="W29">
            <v>0</v>
          </cell>
          <cell r="X29">
            <v>0</v>
          </cell>
          <cell r="Y29" t="str">
            <v>-</v>
          </cell>
          <cell r="Z29" t="str">
            <v>-</v>
          </cell>
          <cell r="AA29" t="str">
            <v>-</v>
          </cell>
          <cell r="AB29" t="str">
            <v>-</v>
          </cell>
        </row>
        <row r="30">
          <cell r="S30" t="str">
            <v>Total Other Revenue</v>
          </cell>
          <cell r="T30">
            <v>231077</v>
          </cell>
          <cell r="U30">
            <v>206632</v>
          </cell>
          <cell r="V30">
            <v>24445</v>
          </cell>
          <cell r="W30">
            <v>0</v>
          </cell>
          <cell r="X30" t="str">
            <v>Total Other Revenue</v>
          </cell>
          <cell r="Y30">
            <v>231077</v>
          </cell>
          <cell r="Z30">
            <v>206632</v>
          </cell>
          <cell r="AA30">
            <v>24445</v>
          </cell>
          <cell r="AB30">
            <v>0.105787248406375</v>
          </cell>
        </row>
        <row r="31">
          <cell r="S31">
            <v>0</v>
          </cell>
        </row>
        <row r="32">
          <cell r="S32" t="str">
            <v>Billed Jobs Revenue</v>
          </cell>
          <cell r="T32">
            <v>119475</v>
          </cell>
          <cell r="U32">
            <v>49404</v>
          </cell>
          <cell r="V32">
            <v>70071</v>
          </cell>
          <cell r="W32">
            <v>0</v>
          </cell>
          <cell r="X32" t="str">
            <v>Billed Jobs Revenue</v>
          </cell>
          <cell r="Y32">
            <v>119475</v>
          </cell>
          <cell r="Z32">
            <v>49404</v>
          </cell>
          <cell r="AA32">
            <v>70071</v>
          </cell>
          <cell r="AB32">
            <v>0.58649089767733797</v>
          </cell>
        </row>
        <row r="33">
          <cell r="S33" t="str">
            <v>Billed Jobs Cost</v>
          </cell>
          <cell r="T33">
            <v>115781</v>
          </cell>
          <cell r="U33">
            <v>26803</v>
          </cell>
          <cell r="V33">
            <v>-88978</v>
          </cell>
          <cell r="W33">
            <v>0</v>
          </cell>
          <cell r="X33" t="str">
            <v>Billed Jobs Cost</v>
          </cell>
          <cell r="Y33">
            <v>115781</v>
          </cell>
          <cell r="Z33">
            <v>26803</v>
          </cell>
          <cell r="AA33">
            <v>-88978</v>
          </cell>
          <cell r="AB33">
            <v>-0.76850260405420601</v>
          </cell>
        </row>
        <row r="34">
          <cell r="S34">
            <v>0</v>
          </cell>
          <cell r="T34" t="str">
            <v>-</v>
          </cell>
          <cell r="U34" t="str">
            <v>-</v>
          </cell>
          <cell r="V34" t="str">
            <v>-</v>
          </cell>
          <cell r="W34">
            <v>0</v>
          </cell>
          <cell r="X34">
            <v>0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</row>
        <row r="35">
          <cell r="S35" t="str">
            <v>Billed Jobs Gross Margin</v>
          </cell>
          <cell r="T35">
            <v>3694</v>
          </cell>
          <cell r="U35">
            <v>22601</v>
          </cell>
          <cell r="V35">
            <v>-18907</v>
          </cell>
          <cell r="W35">
            <v>0</v>
          </cell>
          <cell r="X35" t="str">
            <v>Billed Jobs Gross Margin</v>
          </cell>
          <cell r="Y35">
            <v>3694</v>
          </cell>
          <cell r="Z35">
            <v>22601</v>
          </cell>
          <cell r="AA35">
            <v>-18907</v>
          </cell>
          <cell r="AB35">
            <v>-5.1182999458581504</v>
          </cell>
        </row>
        <row r="36">
          <cell r="S36">
            <v>0</v>
          </cell>
        </row>
        <row r="37">
          <cell r="S37" t="str">
            <v>CHP Revenue</v>
          </cell>
          <cell r="T37">
            <v>120624</v>
          </cell>
          <cell r="U37">
            <v>133380</v>
          </cell>
          <cell r="V37">
            <v>-12756</v>
          </cell>
          <cell r="W37">
            <v>0</v>
          </cell>
          <cell r="X37" t="str">
            <v>CHP Revenue</v>
          </cell>
          <cell r="Y37">
            <v>120624</v>
          </cell>
          <cell r="Z37">
            <v>133380</v>
          </cell>
          <cell r="AA37">
            <v>-12756</v>
          </cell>
          <cell r="AB37">
            <v>-0.10575009948269</v>
          </cell>
        </row>
        <row r="38">
          <cell r="S38" t="str">
            <v>CHP Direct Cost</v>
          </cell>
          <cell r="T38">
            <v>36476</v>
          </cell>
          <cell r="U38">
            <v>66657</v>
          </cell>
          <cell r="V38">
            <v>30181</v>
          </cell>
          <cell r="W38">
            <v>0</v>
          </cell>
          <cell r="X38" t="str">
            <v>CHP Direct Cost</v>
          </cell>
          <cell r="Y38">
            <v>36476</v>
          </cell>
          <cell r="Z38">
            <v>66657</v>
          </cell>
          <cell r="AA38">
            <v>30181</v>
          </cell>
          <cell r="AB38">
            <v>0.82742076982125201</v>
          </cell>
        </row>
        <row r="39">
          <cell r="S39">
            <v>0</v>
          </cell>
          <cell r="T39" t="str">
            <v>-</v>
          </cell>
          <cell r="U39" t="str">
            <v>-</v>
          </cell>
          <cell r="V39" t="str">
            <v>-</v>
          </cell>
          <cell r="W39">
            <v>0</v>
          </cell>
          <cell r="X39">
            <v>0</v>
          </cell>
          <cell r="Y39" t="str">
            <v>-</v>
          </cell>
          <cell r="Z39" t="str">
            <v>-</v>
          </cell>
          <cell r="AA39" t="str">
            <v>-</v>
          </cell>
          <cell r="AB39" t="str">
            <v>-</v>
          </cell>
        </row>
        <row r="40">
          <cell r="S40" t="str">
            <v>CHP Gross Margin</v>
          </cell>
          <cell r="T40">
            <v>84148</v>
          </cell>
          <cell r="U40">
            <v>66723</v>
          </cell>
          <cell r="V40">
            <v>17425</v>
          </cell>
          <cell r="W40">
            <v>0</v>
          </cell>
          <cell r="X40" t="str">
            <v>CHP Gross Margin</v>
          </cell>
          <cell r="Y40">
            <v>84148</v>
          </cell>
          <cell r="Z40">
            <v>66723</v>
          </cell>
          <cell r="AA40">
            <v>17425</v>
          </cell>
          <cell r="AB40">
            <v>0.20707562865427601</v>
          </cell>
        </row>
        <row r="41">
          <cell r="S41">
            <v>0</v>
          </cell>
          <cell r="T41" t="str">
            <v>-</v>
          </cell>
          <cell r="U41" t="str">
            <v>-</v>
          </cell>
          <cell r="V41" t="str">
            <v>-</v>
          </cell>
          <cell r="W41">
            <v>0</v>
          </cell>
          <cell r="X41">
            <v>0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</row>
        <row r="42">
          <cell r="S42" t="str">
            <v>Net Revenue</v>
          </cell>
          <cell r="T42">
            <v>2042496</v>
          </cell>
          <cell r="U42">
            <v>2040051</v>
          </cell>
          <cell r="V42">
            <v>2445</v>
          </cell>
          <cell r="W42">
            <v>0</v>
          </cell>
          <cell r="X42" t="str">
            <v>Net Revenue</v>
          </cell>
          <cell r="Y42">
            <v>2042496</v>
          </cell>
          <cell r="Z42">
            <v>2040051</v>
          </cell>
          <cell r="AA42">
            <v>2445</v>
          </cell>
          <cell r="AB42">
            <v>1.1970647678134999E-3</v>
          </cell>
        </row>
        <row r="43">
          <cell r="S43">
            <v>0</v>
          </cell>
          <cell r="T43" t="str">
            <v>-</v>
          </cell>
          <cell r="U43" t="str">
            <v>-</v>
          </cell>
          <cell r="V43" t="str">
            <v>-</v>
          </cell>
          <cell r="W43">
            <v>0</v>
          </cell>
          <cell r="X43">
            <v>0</v>
          </cell>
          <cell r="Y43" t="str">
            <v>-</v>
          </cell>
          <cell r="Z43" t="str">
            <v>-</v>
          </cell>
          <cell r="AA43" t="str">
            <v>-</v>
          </cell>
          <cell r="AB43" t="str">
            <v>-</v>
          </cell>
        </row>
        <row r="44">
          <cell r="S44" t="str">
            <v>Expenses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 t="str">
            <v>Expenses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  <row r="45">
          <cell r="S45" t="str">
            <v>Labour</v>
          </cell>
          <cell r="T45">
            <v>474991</v>
          </cell>
          <cell r="U45">
            <v>543348</v>
          </cell>
          <cell r="V45">
            <v>68357</v>
          </cell>
          <cell r="W45">
            <v>0</v>
          </cell>
          <cell r="X45" t="str">
            <v>Labour</v>
          </cell>
          <cell r="Y45">
            <v>474991</v>
          </cell>
          <cell r="Z45">
            <v>543348</v>
          </cell>
          <cell r="AA45">
            <v>68357</v>
          </cell>
          <cell r="AB45">
            <v>0.14391220044169301</v>
          </cell>
        </row>
        <row r="46">
          <cell r="S46" t="str">
            <v>Benefits</v>
          </cell>
          <cell r="T46">
            <v>188294</v>
          </cell>
          <cell r="U46">
            <v>217314</v>
          </cell>
          <cell r="V46">
            <v>29020</v>
          </cell>
          <cell r="W46">
            <v>0</v>
          </cell>
          <cell r="X46" t="str">
            <v>Benefits</v>
          </cell>
          <cell r="Y46">
            <v>188294</v>
          </cell>
          <cell r="Z46">
            <v>217314</v>
          </cell>
          <cell r="AA46">
            <v>29020</v>
          </cell>
          <cell r="AB46">
            <v>0.15412068361179901</v>
          </cell>
        </row>
        <row r="47">
          <cell r="S47" t="str">
            <v>Subcontractors</v>
          </cell>
          <cell r="T47">
            <v>117498</v>
          </cell>
          <cell r="U47">
            <v>102162</v>
          </cell>
          <cell r="V47">
            <v>-15336</v>
          </cell>
          <cell r="W47">
            <v>0</v>
          </cell>
          <cell r="X47" t="str">
            <v>Subcontractors</v>
          </cell>
          <cell r="Y47">
            <v>117498</v>
          </cell>
          <cell r="Z47">
            <v>102162</v>
          </cell>
          <cell r="AA47">
            <v>-15336</v>
          </cell>
          <cell r="AB47">
            <v>-0.13052137057652</v>
          </cell>
        </row>
        <row r="48">
          <cell r="S48" t="str">
            <v>Audit &amp; Legal</v>
          </cell>
          <cell r="T48">
            <v>10905</v>
          </cell>
          <cell r="U48">
            <v>9440</v>
          </cell>
          <cell r="V48">
            <v>-1465</v>
          </cell>
          <cell r="W48">
            <v>0</v>
          </cell>
          <cell r="X48" t="str">
            <v>Audit &amp; Legal</v>
          </cell>
          <cell r="Y48">
            <v>10905</v>
          </cell>
          <cell r="Z48">
            <v>9440</v>
          </cell>
          <cell r="AA48">
            <v>-1465</v>
          </cell>
          <cell r="AB48">
            <v>-0.13434204493351701</v>
          </cell>
        </row>
        <row r="49">
          <cell r="S49" t="str">
            <v>Consulting</v>
          </cell>
          <cell r="T49">
            <v>72895</v>
          </cell>
          <cell r="U49">
            <v>20561</v>
          </cell>
          <cell r="V49">
            <v>-52334</v>
          </cell>
          <cell r="W49">
            <v>0</v>
          </cell>
          <cell r="X49" t="str">
            <v>Consulting</v>
          </cell>
          <cell r="Y49">
            <v>72895</v>
          </cell>
          <cell r="Z49">
            <v>20561</v>
          </cell>
          <cell r="AA49">
            <v>-52334</v>
          </cell>
          <cell r="AB49">
            <v>-0.71793675835105297</v>
          </cell>
        </row>
        <row r="50">
          <cell r="S50" t="str">
            <v>Administrative and Supplies</v>
          </cell>
          <cell r="T50">
            <v>10738</v>
          </cell>
          <cell r="U50">
            <v>13078</v>
          </cell>
          <cell r="V50">
            <v>2340</v>
          </cell>
          <cell r="W50">
            <v>0</v>
          </cell>
          <cell r="X50" t="str">
            <v>Administrative and Supplies</v>
          </cell>
          <cell r="Y50">
            <v>10738</v>
          </cell>
          <cell r="Z50">
            <v>13078</v>
          </cell>
          <cell r="AA50">
            <v>2340</v>
          </cell>
          <cell r="AB50">
            <v>0.21791767554479399</v>
          </cell>
        </row>
        <row r="51">
          <cell r="S51" t="str">
            <v>Utilities Expense</v>
          </cell>
          <cell r="T51">
            <v>15919</v>
          </cell>
          <cell r="U51">
            <v>3885</v>
          </cell>
          <cell r="V51">
            <v>-12034</v>
          </cell>
          <cell r="W51">
            <v>0</v>
          </cell>
          <cell r="X51" t="str">
            <v>Utilities Expense</v>
          </cell>
          <cell r="Y51">
            <v>15919</v>
          </cell>
          <cell r="Z51">
            <v>3885</v>
          </cell>
          <cell r="AA51">
            <v>-12034</v>
          </cell>
          <cell r="AB51">
            <v>-0.75595200703561805</v>
          </cell>
        </row>
        <row r="52">
          <cell r="S52" t="str">
            <v>Insurance</v>
          </cell>
          <cell r="T52">
            <v>25026</v>
          </cell>
          <cell r="U52">
            <v>26807</v>
          </cell>
          <cell r="V52">
            <v>1781</v>
          </cell>
          <cell r="W52">
            <v>0</v>
          </cell>
          <cell r="X52" t="str">
            <v>Insurance</v>
          </cell>
          <cell r="Y52">
            <v>25026</v>
          </cell>
          <cell r="Z52">
            <v>26807</v>
          </cell>
          <cell r="AA52">
            <v>1781</v>
          </cell>
          <cell r="AB52">
            <v>7.11659873731319E-2</v>
          </cell>
        </row>
        <row r="53">
          <cell r="S53" t="str">
            <v>Rent</v>
          </cell>
          <cell r="T53">
            <v>22000</v>
          </cell>
          <cell r="U53">
            <v>22000</v>
          </cell>
          <cell r="V53">
            <v>0</v>
          </cell>
          <cell r="W53">
            <v>0</v>
          </cell>
          <cell r="X53" t="str">
            <v>Rent</v>
          </cell>
          <cell r="Y53">
            <v>22000</v>
          </cell>
          <cell r="Z53">
            <v>22000</v>
          </cell>
          <cell r="AA53">
            <v>0</v>
          </cell>
          <cell r="AB53">
            <v>0</v>
          </cell>
        </row>
        <row r="54">
          <cell r="S54" t="str">
            <v>Repairs and Maintenance</v>
          </cell>
          <cell r="T54">
            <v>20800</v>
          </cell>
          <cell r="U54">
            <v>13020</v>
          </cell>
          <cell r="V54">
            <v>-7780</v>
          </cell>
          <cell r="W54">
            <v>0</v>
          </cell>
          <cell r="X54" t="str">
            <v>Repairs and Maintenance</v>
          </cell>
          <cell r="Y54">
            <v>20800</v>
          </cell>
          <cell r="Z54">
            <v>13020</v>
          </cell>
          <cell r="AA54">
            <v>-7780</v>
          </cell>
          <cell r="AB54">
            <v>-0.37403846153846199</v>
          </cell>
        </row>
        <row r="55">
          <cell r="S55" t="str">
            <v>Travel &amp; Training</v>
          </cell>
          <cell r="T55">
            <v>9360</v>
          </cell>
          <cell r="U55">
            <v>7004</v>
          </cell>
          <cell r="V55">
            <v>-2356</v>
          </cell>
          <cell r="W55">
            <v>0</v>
          </cell>
          <cell r="X55" t="str">
            <v>Travel &amp; Training</v>
          </cell>
          <cell r="Y55">
            <v>9360</v>
          </cell>
          <cell r="Z55">
            <v>7004</v>
          </cell>
          <cell r="AA55">
            <v>-2356</v>
          </cell>
          <cell r="AB55">
            <v>-0.25170940170940198</v>
          </cell>
        </row>
        <row r="56">
          <cell r="S56" t="str">
            <v>Communication</v>
          </cell>
          <cell r="T56">
            <v>54105</v>
          </cell>
          <cell r="U56">
            <v>41865</v>
          </cell>
          <cell r="V56">
            <v>-12240</v>
          </cell>
          <cell r="W56">
            <v>0</v>
          </cell>
          <cell r="X56" t="str">
            <v>Communication</v>
          </cell>
          <cell r="Y56">
            <v>54105</v>
          </cell>
          <cell r="Z56">
            <v>41865</v>
          </cell>
          <cell r="AA56">
            <v>-12240</v>
          </cell>
          <cell r="AB56">
            <v>-0.22622678125866399</v>
          </cell>
        </row>
        <row r="57">
          <cell r="S57" t="str">
            <v>Corporate Memberships</v>
          </cell>
          <cell r="T57">
            <v>1880</v>
          </cell>
          <cell r="U57">
            <v>6008</v>
          </cell>
          <cell r="V57">
            <v>4128</v>
          </cell>
          <cell r="W57">
            <v>0</v>
          </cell>
          <cell r="X57" t="str">
            <v>Corporate Memberships</v>
          </cell>
          <cell r="Y57">
            <v>1880</v>
          </cell>
          <cell r="Z57">
            <v>6008</v>
          </cell>
          <cell r="AA57">
            <v>4128</v>
          </cell>
          <cell r="AB57">
            <v>2.1957446808510599</v>
          </cell>
        </row>
        <row r="58">
          <cell r="S58" t="str">
            <v>Donations</v>
          </cell>
          <cell r="T58">
            <v>854</v>
          </cell>
          <cell r="U58">
            <v>705</v>
          </cell>
          <cell r="V58">
            <v>-149</v>
          </cell>
          <cell r="W58">
            <v>0</v>
          </cell>
          <cell r="X58" t="str">
            <v>Donations</v>
          </cell>
          <cell r="Y58">
            <v>854</v>
          </cell>
          <cell r="Z58">
            <v>705</v>
          </cell>
          <cell r="AA58">
            <v>-149</v>
          </cell>
          <cell r="AB58">
            <v>-0.174473067915691</v>
          </cell>
        </row>
        <row r="59">
          <cell r="S59" t="str">
            <v>Licenses &amp; Permits</v>
          </cell>
          <cell r="T59">
            <v>9370</v>
          </cell>
          <cell r="U59">
            <v>21984</v>
          </cell>
          <cell r="V59">
            <v>12614</v>
          </cell>
          <cell r="W59">
            <v>0</v>
          </cell>
          <cell r="X59" t="str">
            <v>Licenses &amp; Permits</v>
          </cell>
          <cell r="Y59">
            <v>9370</v>
          </cell>
          <cell r="Z59">
            <v>21984</v>
          </cell>
          <cell r="AA59">
            <v>12614</v>
          </cell>
          <cell r="AB59">
            <v>1.3462113127001101</v>
          </cell>
        </row>
        <row r="60">
          <cell r="S60" t="str">
            <v>OEB Regulatory Fees</v>
          </cell>
          <cell r="T60">
            <v>13595</v>
          </cell>
          <cell r="U60">
            <v>9002</v>
          </cell>
          <cell r="V60">
            <v>-4593</v>
          </cell>
          <cell r="W60">
            <v>0</v>
          </cell>
          <cell r="X60" t="str">
            <v>OEB Regulatory Fees</v>
          </cell>
          <cell r="Y60">
            <v>13595</v>
          </cell>
          <cell r="Z60">
            <v>9002</v>
          </cell>
          <cell r="AA60">
            <v>-4593</v>
          </cell>
          <cell r="AB60">
            <v>-0.33784479588083899</v>
          </cell>
        </row>
        <row r="61">
          <cell r="S61" t="str">
            <v>Vehicle Expenses</v>
          </cell>
          <cell r="T61">
            <v>33271</v>
          </cell>
          <cell r="U61">
            <v>21975</v>
          </cell>
          <cell r="V61">
            <v>-11296</v>
          </cell>
          <cell r="W61">
            <v>0</v>
          </cell>
          <cell r="X61" t="str">
            <v>Vehicle Expenses</v>
          </cell>
          <cell r="Y61">
            <v>33271</v>
          </cell>
          <cell r="Z61">
            <v>21975</v>
          </cell>
          <cell r="AA61">
            <v>-11296</v>
          </cell>
          <cell r="AB61">
            <v>-0.33951489284962899</v>
          </cell>
        </row>
        <row r="62">
          <cell r="S62" t="str">
            <v>Materials</v>
          </cell>
          <cell r="T62">
            <v>10351</v>
          </cell>
          <cell r="U62">
            <v>19148</v>
          </cell>
          <cell r="V62">
            <v>8797</v>
          </cell>
          <cell r="W62">
            <v>0</v>
          </cell>
          <cell r="X62" t="str">
            <v>Materials</v>
          </cell>
          <cell r="Y62">
            <v>10351</v>
          </cell>
          <cell r="Z62">
            <v>19148</v>
          </cell>
          <cell r="AA62">
            <v>8797</v>
          </cell>
          <cell r="AB62">
            <v>0.84986957781856798</v>
          </cell>
        </row>
        <row r="63">
          <cell r="S63" t="str">
            <v>Bank Charges</v>
          </cell>
          <cell r="T63">
            <v>5170</v>
          </cell>
          <cell r="U63">
            <v>3764</v>
          </cell>
          <cell r="V63">
            <v>-1406</v>
          </cell>
          <cell r="W63">
            <v>0</v>
          </cell>
          <cell r="X63" t="str">
            <v>Bank Charges</v>
          </cell>
          <cell r="Y63">
            <v>5170</v>
          </cell>
          <cell r="Z63">
            <v>3764</v>
          </cell>
          <cell r="AA63">
            <v>-1406</v>
          </cell>
          <cell r="AB63">
            <v>-0.27195357833655698</v>
          </cell>
        </row>
        <row r="64">
          <cell r="S64" t="str">
            <v>Interest on Customer Deposits</v>
          </cell>
          <cell r="T64">
            <v>1605</v>
          </cell>
          <cell r="U64">
            <v>5012</v>
          </cell>
          <cell r="V64">
            <v>3407</v>
          </cell>
          <cell r="W64">
            <v>0</v>
          </cell>
          <cell r="X64" t="str">
            <v>Interest on Customer Deposits</v>
          </cell>
          <cell r="Y64">
            <v>1605</v>
          </cell>
          <cell r="Z64">
            <v>5012</v>
          </cell>
          <cell r="AA64">
            <v>3407</v>
          </cell>
          <cell r="AB64">
            <v>2.12274143302181</v>
          </cell>
        </row>
        <row r="65">
          <cell r="S65" t="str">
            <v>Municipal Taxes</v>
          </cell>
          <cell r="T65">
            <v>12750</v>
          </cell>
          <cell r="U65">
            <v>12750</v>
          </cell>
          <cell r="V65">
            <v>0</v>
          </cell>
          <cell r="W65">
            <v>0</v>
          </cell>
          <cell r="X65" t="str">
            <v>Municipal Taxes</v>
          </cell>
          <cell r="Y65">
            <v>12750</v>
          </cell>
          <cell r="Z65">
            <v>12750</v>
          </cell>
          <cell r="AA65">
            <v>0</v>
          </cell>
          <cell r="AB65">
            <v>0</v>
          </cell>
        </row>
        <row r="66">
          <cell r="S66" t="str">
            <v>Capital Taxes</v>
          </cell>
          <cell r="T66">
            <v>8333</v>
          </cell>
          <cell r="U66">
            <v>15400</v>
          </cell>
          <cell r="V66">
            <v>7067</v>
          </cell>
          <cell r="W66">
            <v>0</v>
          </cell>
          <cell r="X66" t="str">
            <v>Capital Taxes</v>
          </cell>
          <cell r="Y66">
            <v>8333</v>
          </cell>
          <cell r="Z66">
            <v>15400</v>
          </cell>
          <cell r="AA66">
            <v>7067</v>
          </cell>
          <cell r="AB66">
            <v>0.84807392295691797</v>
          </cell>
        </row>
        <row r="67">
          <cell r="S67" t="str">
            <v>Provision for Doubtful Accounts</v>
          </cell>
          <cell r="T67">
            <v>40375</v>
          </cell>
          <cell r="U67">
            <v>30045</v>
          </cell>
          <cell r="V67">
            <v>-10330</v>
          </cell>
          <cell r="W67">
            <v>0</v>
          </cell>
          <cell r="X67" t="str">
            <v>Provision for Doubtful Accounts</v>
          </cell>
          <cell r="Y67">
            <v>40375</v>
          </cell>
          <cell r="Z67">
            <v>30045</v>
          </cell>
          <cell r="AA67">
            <v>-10330</v>
          </cell>
          <cell r="AB67">
            <v>-0.25585139318885403</v>
          </cell>
        </row>
        <row r="68">
          <cell r="S68">
            <v>0</v>
          </cell>
          <cell r="T68" t="str">
            <v>-</v>
          </cell>
          <cell r="U68" t="str">
            <v>-</v>
          </cell>
          <cell r="V68" t="str">
            <v>-</v>
          </cell>
          <cell r="W68">
            <v>0</v>
          </cell>
          <cell r="X68">
            <v>0</v>
          </cell>
          <cell r="Y68" t="str">
            <v>-</v>
          </cell>
          <cell r="Z68" t="str">
            <v>-</v>
          </cell>
          <cell r="AA68" t="str">
            <v>-</v>
          </cell>
          <cell r="AB68" t="str">
            <v>-</v>
          </cell>
        </row>
        <row r="69">
          <cell r="S69" t="str">
            <v>Total Expenses</v>
          </cell>
          <cell r="T69">
            <v>1160085</v>
          </cell>
          <cell r="U69">
            <v>1166277</v>
          </cell>
          <cell r="V69">
            <v>6192</v>
          </cell>
          <cell r="W69">
            <v>0</v>
          </cell>
          <cell r="X69" t="str">
            <v>Total Expenses</v>
          </cell>
          <cell r="Y69">
            <v>1160085</v>
          </cell>
          <cell r="Z69">
            <v>1166277</v>
          </cell>
          <cell r="AA69">
            <v>6192</v>
          </cell>
          <cell r="AB69">
            <v>5.3375399216436699E-3</v>
          </cell>
        </row>
        <row r="70">
          <cell r="S70" t="str">
            <v>Allocated Expenses</v>
          </cell>
          <cell r="T70">
            <v>-283658</v>
          </cell>
          <cell r="U70">
            <v>-294600</v>
          </cell>
          <cell r="V70">
            <v>-10942</v>
          </cell>
          <cell r="W70">
            <v>0</v>
          </cell>
          <cell r="X70" t="str">
            <v>Allocated Expenses</v>
          </cell>
          <cell r="Y70">
            <v>-283658</v>
          </cell>
          <cell r="Z70">
            <v>-294600</v>
          </cell>
          <cell r="AA70">
            <v>-10942</v>
          </cell>
          <cell r="AB70">
            <v>3.85746215513047E-2</v>
          </cell>
        </row>
        <row r="71">
          <cell r="S71">
            <v>0</v>
          </cell>
          <cell r="T71" t="str">
            <v>-</v>
          </cell>
          <cell r="U71" t="str">
            <v>-</v>
          </cell>
          <cell r="V71" t="str">
            <v>-</v>
          </cell>
          <cell r="W71">
            <v>0</v>
          </cell>
          <cell r="X71">
            <v>0</v>
          </cell>
          <cell r="Y71" t="str">
            <v>-</v>
          </cell>
          <cell r="Z71" t="str">
            <v>-</v>
          </cell>
          <cell r="AA71" t="str">
            <v>-</v>
          </cell>
          <cell r="AB71" t="str">
            <v>-</v>
          </cell>
        </row>
        <row r="72">
          <cell r="S72" t="str">
            <v>Net Expenses</v>
          </cell>
          <cell r="T72">
            <v>876427</v>
          </cell>
          <cell r="U72">
            <v>871677</v>
          </cell>
          <cell r="V72">
            <v>-4750</v>
          </cell>
          <cell r="W72">
            <v>0</v>
          </cell>
          <cell r="X72" t="str">
            <v>Net Expenses</v>
          </cell>
          <cell r="Y72">
            <v>876427</v>
          </cell>
          <cell r="Z72">
            <v>871677</v>
          </cell>
          <cell r="AA72">
            <v>-4750</v>
          </cell>
          <cell r="AB72">
            <v>-5.4197326189174902E-3</v>
          </cell>
        </row>
        <row r="73">
          <cell r="S73">
            <v>0</v>
          </cell>
          <cell r="T73" t="str">
            <v>-</v>
          </cell>
          <cell r="U73" t="str">
            <v>-</v>
          </cell>
          <cell r="V73" t="str">
            <v>-</v>
          </cell>
          <cell r="W73">
            <v>0</v>
          </cell>
          <cell r="X73">
            <v>0</v>
          </cell>
          <cell r="Y73" t="str">
            <v>-</v>
          </cell>
          <cell r="Z73" t="str">
            <v>-</v>
          </cell>
          <cell r="AA73" t="str">
            <v>-</v>
          </cell>
          <cell r="AB73" t="str">
            <v>-</v>
          </cell>
        </row>
        <row r="74">
          <cell r="S74" t="str">
            <v>EBITDA</v>
          </cell>
          <cell r="T74">
            <v>1166069</v>
          </cell>
          <cell r="U74">
            <v>1168374</v>
          </cell>
          <cell r="V74">
            <v>-2305</v>
          </cell>
          <cell r="W74">
            <v>0</v>
          </cell>
          <cell r="X74" t="str">
            <v>EBITDA</v>
          </cell>
          <cell r="Y74">
            <v>1166069</v>
          </cell>
          <cell r="Z74">
            <v>1168374</v>
          </cell>
          <cell r="AA74">
            <v>-2305</v>
          </cell>
          <cell r="AB74">
            <v>-1.9767269346839698E-3</v>
          </cell>
        </row>
        <row r="75">
          <cell r="S75" t="str">
            <v>EBITDA after Restructuring Costs</v>
          </cell>
          <cell r="T75">
            <v>1166069</v>
          </cell>
          <cell r="U75">
            <v>1168374</v>
          </cell>
          <cell r="V75">
            <v>-2305</v>
          </cell>
          <cell r="W75">
            <v>0</v>
          </cell>
          <cell r="X75" t="str">
            <v>EBITDA after Restructuring Costs</v>
          </cell>
          <cell r="Y75">
            <v>1166069</v>
          </cell>
          <cell r="Z75">
            <v>1168374</v>
          </cell>
          <cell r="AA75">
            <v>-2305</v>
          </cell>
          <cell r="AB75">
            <v>-1.9767269346839698E-3</v>
          </cell>
        </row>
        <row r="76">
          <cell r="S76">
            <v>0</v>
          </cell>
          <cell r="T76" t="str">
            <v>-</v>
          </cell>
          <cell r="U76" t="str">
            <v>-</v>
          </cell>
          <cell r="V76" t="str">
            <v>-</v>
          </cell>
          <cell r="W76">
            <v>0</v>
          </cell>
          <cell r="X76">
            <v>0</v>
          </cell>
          <cell r="Y76" t="str">
            <v>-</v>
          </cell>
          <cell r="Z76" t="str">
            <v>-</v>
          </cell>
          <cell r="AA76" t="str">
            <v>-</v>
          </cell>
          <cell r="AB76" t="str">
            <v>-</v>
          </cell>
        </row>
        <row r="77">
          <cell r="S77" t="str">
            <v>Depreciation</v>
          </cell>
          <cell r="T77">
            <v>412498</v>
          </cell>
          <cell r="U77">
            <v>397248</v>
          </cell>
          <cell r="V77">
            <v>-15250</v>
          </cell>
          <cell r="W77">
            <v>0</v>
          </cell>
          <cell r="X77" t="str">
            <v>Depreciation</v>
          </cell>
          <cell r="Y77">
            <v>412498</v>
          </cell>
          <cell r="Z77">
            <v>397248</v>
          </cell>
          <cell r="AA77">
            <v>-15250</v>
          </cell>
          <cell r="AB77">
            <v>-3.6969876217581701E-2</v>
          </cell>
        </row>
        <row r="78">
          <cell r="S78">
            <v>0</v>
          </cell>
          <cell r="T78" t="str">
            <v>-</v>
          </cell>
          <cell r="U78" t="str">
            <v>-</v>
          </cell>
          <cell r="V78" t="str">
            <v>-</v>
          </cell>
          <cell r="W78">
            <v>0</v>
          </cell>
          <cell r="X78">
            <v>0</v>
          </cell>
          <cell r="Y78" t="str">
            <v>-</v>
          </cell>
          <cell r="Z78" t="str">
            <v>-</v>
          </cell>
          <cell r="AA78" t="str">
            <v>-</v>
          </cell>
          <cell r="AB78" t="str">
            <v>-</v>
          </cell>
        </row>
        <row r="79">
          <cell r="S79" t="str">
            <v>EBIT</v>
          </cell>
          <cell r="T79">
            <v>753571</v>
          </cell>
          <cell r="U79">
            <v>771126</v>
          </cell>
          <cell r="V79">
            <v>-17555</v>
          </cell>
          <cell r="W79">
            <v>0</v>
          </cell>
          <cell r="X79" t="str">
            <v>EBIT</v>
          </cell>
          <cell r="Y79">
            <v>753571</v>
          </cell>
          <cell r="Z79">
            <v>771126</v>
          </cell>
          <cell r="AA79">
            <v>-17555</v>
          </cell>
          <cell r="AB79">
            <v>-2.32957478459229E-2</v>
          </cell>
        </row>
        <row r="80">
          <cell r="S80">
            <v>0</v>
          </cell>
          <cell r="T80" t="str">
            <v>-</v>
          </cell>
          <cell r="U80" t="str">
            <v>-</v>
          </cell>
          <cell r="V80" t="str">
            <v>-</v>
          </cell>
          <cell r="W80">
            <v>0</v>
          </cell>
          <cell r="X80">
            <v>0</v>
          </cell>
          <cell r="Y80" t="str">
            <v>-</v>
          </cell>
          <cell r="Z80" t="str">
            <v>-</v>
          </cell>
          <cell r="AA80" t="str">
            <v>-</v>
          </cell>
          <cell r="AB80" t="str">
            <v>-</v>
          </cell>
        </row>
        <row r="81">
          <cell r="S81" t="str">
            <v>Interest Expense - Note</v>
          </cell>
          <cell r="T81">
            <v>148433</v>
          </cell>
          <cell r="U81">
            <v>150743</v>
          </cell>
          <cell r="V81">
            <v>2310</v>
          </cell>
          <cell r="W81">
            <v>0</v>
          </cell>
          <cell r="X81" t="str">
            <v>Interest Expense - Note</v>
          </cell>
          <cell r="Y81">
            <v>148433</v>
          </cell>
          <cell r="Z81">
            <v>150743</v>
          </cell>
          <cell r="AA81">
            <v>2310</v>
          </cell>
          <cell r="AB81">
            <v>1.5562577054967599E-2</v>
          </cell>
        </row>
        <row r="82">
          <cell r="S82" t="str">
            <v>Interest Earned</v>
          </cell>
          <cell r="T82">
            <v>-7587</v>
          </cell>
          <cell r="U82">
            <v>-21109</v>
          </cell>
          <cell r="V82">
            <v>-13522</v>
          </cell>
          <cell r="W82">
            <v>0</v>
          </cell>
          <cell r="X82" t="str">
            <v>Interest Earned</v>
          </cell>
          <cell r="Y82">
            <v>-7587</v>
          </cell>
          <cell r="Z82">
            <v>-21109</v>
          </cell>
          <cell r="AA82">
            <v>-13522</v>
          </cell>
          <cell r="AB82">
            <v>1.78225912745486</v>
          </cell>
        </row>
        <row r="83">
          <cell r="S83" t="str">
            <v>Capitalized Interest</v>
          </cell>
          <cell r="T83">
            <v>-3395</v>
          </cell>
          <cell r="U83">
            <v>-25904</v>
          </cell>
          <cell r="V83">
            <v>-22509</v>
          </cell>
          <cell r="W83">
            <v>0</v>
          </cell>
          <cell r="X83" t="str">
            <v>Capitalized Interest</v>
          </cell>
          <cell r="Y83">
            <v>-3395</v>
          </cell>
          <cell r="Z83">
            <v>-25904</v>
          </cell>
          <cell r="AA83">
            <v>-22509</v>
          </cell>
          <cell r="AB83">
            <v>6.6300441826215</v>
          </cell>
        </row>
        <row r="84">
          <cell r="S84">
            <v>0</v>
          </cell>
          <cell r="T84" t="str">
            <v>-</v>
          </cell>
          <cell r="U84" t="str">
            <v>-</v>
          </cell>
          <cell r="V84" t="str">
            <v>-</v>
          </cell>
          <cell r="W84">
            <v>0</v>
          </cell>
          <cell r="X84">
            <v>0</v>
          </cell>
          <cell r="Y84" t="str">
            <v>-</v>
          </cell>
          <cell r="Z84" t="str">
            <v>-</v>
          </cell>
          <cell r="AA84" t="str">
            <v>-</v>
          </cell>
          <cell r="AB84" t="str">
            <v>-</v>
          </cell>
        </row>
        <row r="85">
          <cell r="S85" t="str">
            <v>Net Income / (Loss) before tax</v>
          </cell>
          <cell r="T85">
            <v>616120</v>
          </cell>
          <cell r="U85">
            <v>667396</v>
          </cell>
          <cell r="V85">
            <v>-51276</v>
          </cell>
          <cell r="W85">
            <v>0</v>
          </cell>
          <cell r="X85" t="str">
            <v>Net Income / (Loss) before tax</v>
          </cell>
          <cell r="Y85">
            <v>616120</v>
          </cell>
          <cell r="Z85">
            <v>667396</v>
          </cell>
          <cell r="AA85">
            <v>-51276</v>
          </cell>
          <cell r="AB85">
            <v>-8.3224047263520104E-2</v>
          </cell>
        </row>
        <row r="86">
          <cell r="S86" t="str">
            <v>Tax Provision</v>
          </cell>
          <cell r="T86">
            <v>219034</v>
          </cell>
          <cell r="U86">
            <v>215000</v>
          </cell>
          <cell r="V86">
            <v>-4034</v>
          </cell>
          <cell r="W86">
            <v>0</v>
          </cell>
          <cell r="X86" t="str">
            <v>Tax Provision</v>
          </cell>
          <cell r="Y86">
            <v>219034</v>
          </cell>
          <cell r="Z86">
            <v>215000</v>
          </cell>
          <cell r="AA86">
            <v>-4034</v>
          </cell>
          <cell r="AB86">
            <v>-1.8417232027904299E-2</v>
          </cell>
        </row>
        <row r="87">
          <cell r="S87">
            <v>0</v>
          </cell>
          <cell r="T87" t="str">
            <v>-</v>
          </cell>
          <cell r="U87" t="str">
            <v>-</v>
          </cell>
          <cell r="V87" t="str">
            <v>-</v>
          </cell>
          <cell r="W87">
            <v>0</v>
          </cell>
          <cell r="X87">
            <v>0</v>
          </cell>
          <cell r="Y87" t="str">
            <v>-</v>
          </cell>
          <cell r="Z87" t="str">
            <v>-</v>
          </cell>
          <cell r="AA87" t="str">
            <v>-</v>
          </cell>
          <cell r="AB87" t="str">
            <v>-</v>
          </cell>
        </row>
        <row r="88">
          <cell r="S88" t="str">
            <v>Net Income / (Loss)</v>
          </cell>
          <cell r="T88">
            <v>397086</v>
          </cell>
          <cell r="U88">
            <v>452396</v>
          </cell>
          <cell r="V88">
            <v>-55310</v>
          </cell>
          <cell r="W88">
            <v>0</v>
          </cell>
          <cell r="X88" t="str">
            <v>Net Income / (Loss)</v>
          </cell>
          <cell r="Y88">
            <v>397086</v>
          </cell>
          <cell r="Z88">
            <v>452396</v>
          </cell>
          <cell r="AA88">
            <v>-55310</v>
          </cell>
          <cell r="AB88">
            <v>-0.13928972565136999</v>
          </cell>
        </row>
        <row r="89">
          <cell r="S89">
            <v>0</v>
          </cell>
          <cell r="T89" t="str">
            <v>=</v>
          </cell>
          <cell r="U89" t="str">
            <v>=</v>
          </cell>
          <cell r="V89" t="str">
            <v>=</v>
          </cell>
          <cell r="W89">
            <v>0</v>
          </cell>
          <cell r="X89">
            <v>0</v>
          </cell>
          <cell r="Y89" t="str">
            <v>=</v>
          </cell>
          <cell r="Z89" t="str">
            <v>=</v>
          </cell>
          <cell r="AA89" t="str">
            <v>=</v>
          </cell>
          <cell r="AB89" t="str">
            <v>=</v>
          </cell>
        </row>
        <row r="90">
          <cell r="S90">
            <v>0</v>
          </cell>
          <cell r="T90">
            <v>0</v>
          </cell>
          <cell r="U90">
            <v>0</v>
          </cell>
          <cell r="V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</row>
        <row r="91">
          <cell r="S91">
            <v>0</v>
          </cell>
          <cell r="T91" t="str">
            <v>-</v>
          </cell>
          <cell r="U91" t="str">
            <v>-</v>
          </cell>
          <cell r="V91" t="str">
            <v>-</v>
          </cell>
          <cell r="W91">
            <v>0</v>
          </cell>
          <cell r="X91">
            <v>0</v>
          </cell>
          <cell r="Y91" t="str">
            <v>-</v>
          </cell>
          <cell r="Z91" t="str">
            <v>-</v>
          </cell>
          <cell r="AA91" t="str">
            <v>-</v>
          </cell>
          <cell r="AB91" t="str">
            <v>-</v>
          </cell>
        </row>
        <row r="92">
          <cell r="S92" t="str">
            <v>Net Income per Trial Balance</v>
          </cell>
          <cell r="T92">
            <v>397088</v>
          </cell>
          <cell r="U92">
            <v>452395</v>
          </cell>
          <cell r="V92">
            <v>-55307</v>
          </cell>
          <cell r="W92">
            <v>0</v>
          </cell>
          <cell r="X92" t="str">
            <v>Net Income per Trial Balance</v>
          </cell>
          <cell r="Y92">
            <v>397088</v>
          </cell>
          <cell r="Z92">
            <v>452395</v>
          </cell>
          <cell r="AA92">
            <v>-55307</v>
          </cell>
          <cell r="AB92">
            <v>-0.13928146909501199</v>
          </cell>
        </row>
        <row r="93">
          <cell r="S93">
            <v>0</v>
          </cell>
          <cell r="T93" t="str">
            <v>=</v>
          </cell>
          <cell r="U93" t="str">
            <v>=</v>
          </cell>
          <cell r="V93" t="str">
            <v>=</v>
          </cell>
          <cell r="W93">
            <v>0</v>
          </cell>
          <cell r="X93">
            <v>0</v>
          </cell>
          <cell r="Y93" t="str">
            <v>=</v>
          </cell>
          <cell r="Z93" t="str">
            <v>=</v>
          </cell>
          <cell r="AA93" t="str">
            <v>=</v>
          </cell>
          <cell r="AB93" t="str">
            <v>=</v>
          </cell>
        </row>
        <row r="94">
          <cell r="S94" t="str">
            <v>Difference (should be $0)</v>
          </cell>
          <cell r="T94">
            <v>-2</v>
          </cell>
          <cell r="U94">
            <v>1</v>
          </cell>
          <cell r="V94">
            <v>3</v>
          </cell>
          <cell r="W94">
            <v>0</v>
          </cell>
          <cell r="X94" t="str">
            <v>Difference (should be $0)</v>
          </cell>
          <cell r="Y94">
            <v>-2</v>
          </cell>
          <cell r="Z94">
            <v>1</v>
          </cell>
          <cell r="AA94">
            <v>3</v>
          </cell>
          <cell r="AB94">
            <v>-1.5</v>
          </cell>
        </row>
        <row r="95"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</row>
        <row r="96">
          <cell r="T96">
            <v>0</v>
          </cell>
          <cell r="U96">
            <v>0</v>
          </cell>
          <cell r="V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</row>
        <row r="97"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</row>
        <row r="101">
          <cell r="T101">
            <v>0</v>
          </cell>
          <cell r="AB101">
            <v>0</v>
          </cell>
        </row>
        <row r="102">
          <cell r="T102">
            <v>0</v>
          </cell>
          <cell r="AB102">
            <v>0</v>
          </cell>
        </row>
        <row r="103">
          <cell r="AB103">
            <v>0</v>
          </cell>
        </row>
      </sheetData>
      <sheetData sheetId="3"/>
      <sheetData sheetId="4"/>
      <sheetData sheetId="5">
        <row r="1">
          <cell r="J1">
            <v>0</v>
          </cell>
          <cell r="K1" t="str">
            <v>Oshawa Power &amp; Utilities Corp.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J2">
            <v>0</v>
          </cell>
          <cell r="K2" t="str">
            <v>Statement of Cash Flow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</row>
        <row r="3">
          <cell r="J3">
            <v>0</v>
          </cell>
          <cell r="K3" t="str">
            <v>For the Month Ending 31, January 2010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</row>
        <row r="4"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J5">
            <v>0</v>
          </cell>
          <cell r="K5">
            <v>0</v>
          </cell>
          <cell r="L5">
            <v>0</v>
          </cell>
          <cell r="M5">
            <v>0</v>
          </cell>
          <cell r="N5" t="str">
            <v>Current</v>
          </cell>
          <cell r="O5">
            <v>0</v>
          </cell>
          <cell r="P5">
            <v>0</v>
          </cell>
          <cell r="Q5">
            <v>0</v>
          </cell>
          <cell r="R5" t="str">
            <v>Prior</v>
          </cell>
        </row>
        <row r="6">
          <cell r="J6">
            <v>0</v>
          </cell>
          <cell r="K6">
            <v>0</v>
          </cell>
          <cell r="L6">
            <v>0</v>
          </cell>
          <cell r="M6">
            <v>0</v>
          </cell>
          <cell r="N6" t="str">
            <v>Year</v>
          </cell>
          <cell r="O6">
            <v>0</v>
          </cell>
          <cell r="P6">
            <v>0</v>
          </cell>
          <cell r="Q6">
            <v>0</v>
          </cell>
          <cell r="R6" t="str">
            <v>Year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J8" t="str">
            <v>Cash provided by (used in):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10">
          <cell r="J10" t="str">
            <v>Operations: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J11" t="str">
            <v xml:space="preserve">     Net Earnings</v>
          </cell>
          <cell r="K11">
            <v>0</v>
          </cell>
          <cell r="L11">
            <v>0</v>
          </cell>
          <cell r="M11">
            <v>0</v>
          </cell>
          <cell r="N11">
            <v>397088</v>
          </cell>
          <cell r="O11">
            <v>0</v>
          </cell>
          <cell r="P11">
            <v>0</v>
          </cell>
          <cell r="Q11">
            <v>0</v>
          </cell>
          <cell r="R11">
            <v>452395</v>
          </cell>
        </row>
        <row r="12">
          <cell r="J12" t="str">
            <v xml:space="preserve">     Items not involving cash: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J13" t="str">
            <v xml:space="preserve">      Depreciation</v>
          </cell>
          <cell r="K13">
            <v>0</v>
          </cell>
          <cell r="L13">
            <v>0</v>
          </cell>
          <cell r="M13">
            <v>0</v>
          </cell>
          <cell r="N13">
            <v>412098</v>
          </cell>
          <cell r="O13">
            <v>0</v>
          </cell>
          <cell r="P13">
            <v>0</v>
          </cell>
          <cell r="Q13">
            <v>0</v>
          </cell>
          <cell r="R13">
            <v>397248</v>
          </cell>
        </row>
        <row r="14">
          <cell r="J14" t="str">
            <v xml:space="preserve">      Allowance for Doubtful Accounts</v>
          </cell>
          <cell r="K14">
            <v>0</v>
          </cell>
          <cell r="L14">
            <v>0</v>
          </cell>
          <cell r="M14">
            <v>0</v>
          </cell>
          <cell r="N14">
            <v>29528</v>
          </cell>
          <cell r="O14">
            <v>0</v>
          </cell>
          <cell r="P14">
            <v>0</v>
          </cell>
          <cell r="Q14">
            <v>0</v>
          </cell>
          <cell r="R14">
            <v>-9284</v>
          </cell>
        </row>
        <row r="15">
          <cell r="J15" t="str">
            <v xml:space="preserve">      Increase in employee future benefits</v>
          </cell>
          <cell r="K15">
            <v>0</v>
          </cell>
          <cell r="L15">
            <v>0</v>
          </cell>
          <cell r="M15">
            <v>0</v>
          </cell>
          <cell r="N15">
            <v>42735</v>
          </cell>
          <cell r="O15">
            <v>0</v>
          </cell>
          <cell r="P15">
            <v>0</v>
          </cell>
          <cell r="Q15">
            <v>0</v>
          </cell>
          <cell r="R15">
            <v>49833</v>
          </cell>
        </row>
        <row r="16">
          <cell r="J16" t="str">
            <v xml:space="preserve">      Decrease (Increase) in Deferred Charges</v>
          </cell>
          <cell r="K16">
            <v>0</v>
          </cell>
          <cell r="L16">
            <v>0</v>
          </cell>
          <cell r="M16">
            <v>0</v>
          </cell>
          <cell r="N16">
            <v>1242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J17" t="str">
            <v xml:space="preserve">      Decrease in deferred revenue</v>
          </cell>
          <cell r="K17">
            <v>0</v>
          </cell>
          <cell r="L17">
            <v>0</v>
          </cell>
          <cell r="M17">
            <v>0</v>
          </cell>
          <cell r="N17">
            <v>-6952</v>
          </cell>
          <cell r="O17">
            <v>0</v>
          </cell>
          <cell r="P17">
            <v>0</v>
          </cell>
          <cell r="Q17">
            <v>0</v>
          </cell>
          <cell r="R17">
            <v>-35404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 t="str">
            <v>-</v>
          </cell>
          <cell r="O18">
            <v>0</v>
          </cell>
          <cell r="P18">
            <v>0</v>
          </cell>
          <cell r="Q18">
            <v>0</v>
          </cell>
          <cell r="R18" t="str">
            <v>-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875739</v>
          </cell>
          <cell r="O19">
            <v>0</v>
          </cell>
          <cell r="P19">
            <v>0</v>
          </cell>
          <cell r="Q19">
            <v>0</v>
          </cell>
          <cell r="R19">
            <v>854788</v>
          </cell>
        </row>
        <row r="21">
          <cell r="J21" t="str">
            <v>Change in non-cash working capital items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J22" t="str">
            <v xml:space="preserve">     Accounts Receivable Affiliate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J23" t="str">
            <v xml:space="preserve">     Accounts Receivable</v>
          </cell>
          <cell r="K23">
            <v>0</v>
          </cell>
          <cell r="L23">
            <v>0</v>
          </cell>
          <cell r="M23">
            <v>0</v>
          </cell>
          <cell r="N23">
            <v>-3056247</v>
          </cell>
          <cell r="O23">
            <v>0</v>
          </cell>
          <cell r="P23">
            <v>0</v>
          </cell>
          <cell r="Q23">
            <v>0</v>
          </cell>
          <cell r="R23">
            <v>-1410840</v>
          </cell>
        </row>
        <row r="24">
          <cell r="J24" t="str">
            <v xml:space="preserve">     Account Receivable Misc.</v>
          </cell>
          <cell r="K24">
            <v>0</v>
          </cell>
          <cell r="L24">
            <v>0</v>
          </cell>
          <cell r="M24">
            <v>0</v>
          </cell>
          <cell r="N24">
            <v>17058</v>
          </cell>
          <cell r="O24">
            <v>0</v>
          </cell>
          <cell r="P24">
            <v>0</v>
          </cell>
          <cell r="Q24">
            <v>0</v>
          </cell>
          <cell r="R24">
            <v>1187380</v>
          </cell>
        </row>
        <row r="25">
          <cell r="J25" t="str">
            <v xml:space="preserve">     GST Net (Rec)/Pay</v>
          </cell>
          <cell r="K25">
            <v>0</v>
          </cell>
          <cell r="L25">
            <v>0</v>
          </cell>
          <cell r="M25">
            <v>0</v>
          </cell>
          <cell r="N25">
            <v>84590</v>
          </cell>
          <cell r="O25">
            <v>0</v>
          </cell>
          <cell r="P25">
            <v>0</v>
          </cell>
          <cell r="Q25">
            <v>0</v>
          </cell>
          <cell r="R25">
            <v>97193</v>
          </cell>
        </row>
        <row r="26">
          <cell r="J26" t="str">
            <v xml:space="preserve">     Unbilled Metered Revenue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J27" t="str">
            <v xml:space="preserve">     Unbilled Estimated Revenue</v>
          </cell>
          <cell r="K27">
            <v>0</v>
          </cell>
          <cell r="L27">
            <v>0</v>
          </cell>
          <cell r="M27">
            <v>0</v>
          </cell>
          <cell r="N27">
            <v>-545758</v>
          </cell>
          <cell r="O27">
            <v>0</v>
          </cell>
          <cell r="P27">
            <v>0</v>
          </cell>
          <cell r="Q27">
            <v>0</v>
          </cell>
          <cell r="R27">
            <v>-577604</v>
          </cell>
        </row>
        <row r="28">
          <cell r="J28" t="str">
            <v xml:space="preserve">     Inventory</v>
          </cell>
          <cell r="K28">
            <v>0</v>
          </cell>
          <cell r="L28">
            <v>0</v>
          </cell>
          <cell r="M28">
            <v>0</v>
          </cell>
          <cell r="N28">
            <v>-7783</v>
          </cell>
          <cell r="O28">
            <v>0</v>
          </cell>
          <cell r="P28">
            <v>0</v>
          </cell>
          <cell r="Q28">
            <v>0</v>
          </cell>
          <cell r="R28">
            <v>30298</v>
          </cell>
        </row>
        <row r="29">
          <cell r="J29" t="str">
            <v xml:space="preserve">     WIP-Non Capital</v>
          </cell>
          <cell r="K29">
            <v>0</v>
          </cell>
          <cell r="L29">
            <v>0</v>
          </cell>
          <cell r="M29">
            <v>0</v>
          </cell>
          <cell r="N29">
            <v>-99265</v>
          </cell>
          <cell r="O29">
            <v>0</v>
          </cell>
          <cell r="P29">
            <v>0</v>
          </cell>
          <cell r="Q29">
            <v>0</v>
          </cell>
          <cell r="R29">
            <v>25877</v>
          </cell>
        </row>
        <row r="30">
          <cell r="J30" t="str">
            <v xml:space="preserve">     Prepaid expenses</v>
          </cell>
          <cell r="K30">
            <v>0</v>
          </cell>
          <cell r="L30">
            <v>0</v>
          </cell>
          <cell r="M30">
            <v>0</v>
          </cell>
          <cell r="N30">
            <v>-35453</v>
          </cell>
          <cell r="O30">
            <v>0</v>
          </cell>
          <cell r="P30">
            <v>0</v>
          </cell>
          <cell r="Q30">
            <v>0</v>
          </cell>
          <cell r="R30">
            <v>-57788</v>
          </cell>
        </row>
        <row r="31">
          <cell r="J31" t="str">
            <v xml:space="preserve">     Deferred Charges (IRU)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J32" t="str">
            <v xml:space="preserve">     Deferred Costs</v>
          </cell>
          <cell r="K32">
            <v>0</v>
          </cell>
          <cell r="L32">
            <v>0</v>
          </cell>
          <cell r="M32">
            <v>0</v>
          </cell>
          <cell r="N32">
            <v>4315</v>
          </cell>
          <cell r="O32">
            <v>0</v>
          </cell>
          <cell r="P32">
            <v>0</v>
          </cell>
          <cell r="Q32">
            <v>0</v>
          </cell>
          <cell r="R32">
            <v>1791</v>
          </cell>
        </row>
        <row r="33">
          <cell r="J33" t="str">
            <v xml:space="preserve">     Accounts Payable Energy</v>
          </cell>
          <cell r="K33">
            <v>0</v>
          </cell>
          <cell r="L33">
            <v>0</v>
          </cell>
          <cell r="M33">
            <v>0</v>
          </cell>
          <cell r="N33">
            <v>903717</v>
          </cell>
          <cell r="O33">
            <v>0</v>
          </cell>
          <cell r="P33">
            <v>0</v>
          </cell>
          <cell r="Q33">
            <v>0</v>
          </cell>
          <cell r="R33">
            <v>-411578</v>
          </cell>
        </row>
        <row r="34">
          <cell r="J34" t="str">
            <v xml:space="preserve">     Accounts Payable and Accruals</v>
          </cell>
          <cell r="K34">
            <v>0</v>
          </cell>
          <cell r="L34">
            <v>0</v>
          </cell>
          <cell r="M34">
            <v>0</v>
          </cell>
          <cell r="N34">
            <v>-537848</v>
          </cell>
          <cell r="O34">
            <v>0</v>
          </cell>
          <cell r="P34">
            <v>0</v>
          </cell>
          <cell r="Q34">
            <v>0</v>
          </cell>
          <cell r="R34">
            <v>-104439</v>
          </cell>
        </row>
        <row r="35">
          <cell r="J35" t="str">
            <v xml:space="preserve">     Regulatory Variance Accounts</v>
          </cell>
          <cell r="K35">
            <v>0</v>
          </cell>
          <cell r="L35">
            <v>0</v>
          </cell>
          <cell r="M35">
            <v>0</v>
          </cell>
          <cell r="N35">
            <v>-180027</v>
          </cell>
          <cell r="O35">
            <v>0</v>
          </cell>
          <cell r="P35">
            <v>0</v>
          </cell>
          <cell r="Q35">
            <v>0</v>
          </cell>
          <cell r="R35">
            <v>-328882</v>
          </cell>
        </row>
        <row r="36">
          <cell r="J36" t="str">
            <v xml:space="preserve">     Global Adjustment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446014</v>
          </cell>
        </row>
        <row r="37">
          <cell r="J37" t="str">
            <v xml:space="preserve">     Smart Meter Variance Accounts</v>
          </cell>
          <cell r="K37">
            <v>0</v>
          </cell>
          <cell r="L37">
            <v>0</v>
          </cell>
          <cell r="M37">
            <v>0</v>
          </cell>
          <cell r="N37">
            <v>54943</v>
          </cell>
          <cell r="O37">
            <v>0</v>
          </cell>
          <cell r="P37">
            <v>0</v>
          </cell>
          <cell r="Q37">
            <v>0</v>
          </cell>
          <cell r="R37">
            <v>15017</v>
          </cell>
        </row>
        <row r="38">
          <cell r="J38" t="str">
            <v xml:space="preserve">     Debt Retirement Payable</v>
          </cell>
          <cell r="K38">
            <v>0</v>
          </cell>
          <cell r="L38">
            <v>0</v>
          </cell>
          <cell r="M38">
            <v>0</v>
          </cell>
          <cell r="N38">
            <v>142383</v>
          </cell>
          <cell r="O38">
            <v>0</v>
          </cell>
          <cell r="P38">
            <v>0</v>
          </cell>
          <cell r="Q38">
            <v>0</v>
          </cell>
          <cell r="R38">
            <v>121896</v>
          </cell>
        </row>
        <row r="39">
          <cell r="J39" t="str">
            <v xml:space="preserve">     Payment in Lieu of Corporate Taxes</v>
          </cell>
          <cell r="K39">
            <v>0</v>
          </cell>
          <cell r="L39">
            <v>0</v>
          </cell>
          <cell r="M39">
            <v>0</v>
          </cell>
          <cell r="N39">
            <v>32367</v>
          </cell>
          <cell r="O39">
            <v>0</v>
          </cell>
          <cell r="P39">
            <v>0</v>
          </cell>
          <cell r="Q39">
            <v>0</v>
          </cell>
          <cell r="R39">
            <v>7400</v>
          </cell>
        </row>
        <row r="40">
          <cell r="J40" t="str">
            <v xml:space="preserve">     Prepayment on equal monthly billings</v>
          </cell>
          <cell r="K40">
            <v>0</v>
          </cell>
          <cell r="L40">
            <v>0</v>
          </cell>
          <cell r="M40">
            <v>0</v>
          </cell>
          <cell r="N40">
            <v>-146384</v>
          </cell>
          <cell r="O40">
            <v>0</v>
          </cell>
          <cell r="P40">
            <v>0</v>
          </cell>
          <cell r="Q40">
            <v>0</v>
          </cell>
          <cell r="R40">
            <v>-254468</v>
          </cell>
        </row>
        <row r="41"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 t="str">
            <v>-</v>
          </cell>
          <cell r="O41">
            <v>0</v>
          </cell>
          <cell r="P41">
            <v>0</v>
          </cell>
          <cell r="Q41">
            <v>0</v>
          </cell>
          <cell r="R41" t="str">
            <v>-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-3369392</v>
          </cell>
          <cell r="O42">
            <v>0</v>
          </cell>
          <cell r="P42">
            <v>0</v>
          </cell>
          <cell r="Q42">
            <v>0</v>
          </cell>
          <cell r="R42">
            <v>-1212733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 t="str">
            <v>-</v>
          </cell>
          <cell r="O43">
            <v>0</v>
          </cell>
          <cell r="P43">
            <v>0</v>
          </cell>
          <cell r="Q43">
            <v>0</v>
          </cell>
          <cell r="R43" t="str">
            <v>-</v>
          </cell>
        </row>
        <row r="44">
          <cell r="J44" t="str">
            <v>Cash provided by (used in) operating activities</v>
          </cell>
          <cell r="K44">
            <v>0</v>
          </cell>
          <cell r="L44">
            <v>0</v>
          </cell>
          <cell r="M44">
            <v>0</v>
          </cell>
          <cell r="N44">
            <v>-2493653</v>
          </cell>
          <cell r="O44">
            <v>0</v>
          </cell>
          <cell r="P44">
            <v>0</v>
          </cell>
          <cell r="Q44">
            <v>0</v>
          </cell>
          <cell r="R44">
            <v>-357945</v>
          </cell>
        </row>
        <row r="45">
          <cell r="J45">
            <v>0</v>
          </cell>
        </row>
        <row r="46">
          <cell r="J46" t="str">
            <v>Investments: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J47" t="str">
            <v xml:space="preserve">     WIP</v>
          </cell>
          <cell r="K47">
            <v>0</v>
          </cell>
          <cell r="L47">
            <v>0</v>
          </cell>
          <cell r="M47">
            <v>0</v>
          </cell>
          <cell r="N47">
            <v>-397765</v>
          </cell>
          <cell r="O47">
            <v>0</v>
          </cell>
          <cell r="P47">
            <v>0</v>
          </cell>
          <cell r="Q47">
            <v>0</v>
          </cell>
          <cell r="R47">
            <v>-331762</v>
          </cell>
        </row>
        <row r="48">
          <cell r="J48" t="str">
            <v xml:space="preserve">     WIP - CHP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J49" t="str">
            <v xml:space="preserve">     WIP - Contra</v>
          </cell>
          <cell r="K49">
            <v>0</v>
          </cell>
          <cell r="L49">
            <v>0</v>
          </cell>
          <cell r="M49">
            <v>0</v>
          </cell>
          <cell r="N49">
            <v>57288</v>
          </cell>
          <cell r="O49">
            <v>0</v>
          </cell>
          <cell r="P49">
            <v>0</v>
          </cell>
          <cell r="Q49">
            <v>0</v>
          </cell>
          <cell r="R49">
            <v>7912</v>
          </cell>
        </row>
        <row r="50">
          <cell r="J50" t="str">
            <v xml:space="preserve">     Additions to capital assets</v>
          </cell>
          <cell r="K50">
            <v>0</v>
          </cell>
          <cell r="L50">
            <v>0</v>
          </cell>
          <cell r="M50">
            <v>0</v>
          </cell>
          <cell r="N50">
            <v>3072</v>
          </cell>
          <cell r="O50">
            <v>0</v>
          </cell>
          <cell r="P50">
            <v>0</v>
          </cell>
          <cell r="Q50">
            <v>0</v>
          </cell>
          <cell r="R50">
            <v>-66144</v>
          </cell>
        </row>
        <row r="51">
          <cell r="J51" t="str">
            <v xml:space="preserve">     Additions to capital assets - CHP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J52" t="str">
            <v xml:space="preserve">     Fixed Asset Contra</v>
          </cell>
          <cell r="K52">
            <v>0</v>
          </cell>
          <cell r="L52">
            <v>0</v>
          </cell>
          <cell r="M52">
            <v>0</v>
          </cell>
          <cell r="N52">
            <v>16837</v>
          </cell>
          <cell r="O52">
            <v>0</v>
          </cell>
          <cell r="P52">
            <v>0</v>
          </cell>
          <cell r="Q52">
            <v>0</v>
          </cell>
          <cell r="R52">
            <v>20424</v>
          </cell>
        </row>
        <row r="53">
          <cell r="J53" t="str">
            <v xml:space="preserve">     Treasury Bill</v>
          </cell>
          <cell r="K53">
            <v>0</v>
          </cell>
          <cell r="L53">
            <v>0</v>
          </cell>
          <cell r="M53">
            <v>0</v>
          </cell>
          <cell r="N53">
            <v>-2168</v>
          </cell>
          <cell r="O53">
            <v>0</v>
          </cell>
          <cell r="P53">
            <v>0</v>
          </cell>
          <cell r="Q53">
            <v>0</v>
          </cell>
          <cell r="R53">
            <v>-10721</v>
          </cell>
        </row>
        <row r="54">
          <cell r="J54" t="str">
            <v xml:space="preserve">     Promissory Note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 t="str">
            <v>-</v>
          </cell>
          <cell r="O55">
            <v>0</v>
          </cell>
          <cell r="P55">
            <v>0</v>
          </cell>
          <cell r="Q55">
            <v>0</v>
          </cell>
          <cell r="R55" t="str">
            <v>-</v>
          </cell>
        </row>
        <row r="56">
          <cell r="J56" t="str">
            <v>Cash provided by (used in) investing activities</v>
          </cell>
          <cell r="K56">
            <v>0</v>
          </cell>
          <cell r="L56">
            <v>0</v>
          </cell>
          <cell r="M56">
            <v>0</v>
          </cell>
          <cell r="N56">
            <v>-322736</v>
          </cell>
          <cell r="O56">
            <v>0</v>
          </cell>
          <cell r="P56">
            <v>0</v>
          </cell>
          <cell r="Q56">
            <v>0</v>
          </cell>
          <cell r="R56">
            <v>-380291</v>
          </cell>
        </row>
        <row r="57">
          <cell r="J57">
            <v>0</v>
          </cell>
        </row>
        <row r="58">
          <cell r="J58" t="str">
            <v>Financing: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J59" t="str">
            <v xml:space="preserve">     Customer deposits</v>
          </cell>
          <cell r="K59">
            <v>0</v>
          </cell>
          <cell r="L59">
            <v>0</v>
          </cell>
          <cell r="M59">
            <v>0</v>
          </cell>
          <cell r="N59">
            <v>-116780</v>
          </cell>
          <cell r="O59">
            <v>0</v>
          </cell>
          <cell r="P59">
            <v>0</v>
          </cell>
          <cell r="Q59">
            <v>0</v>
          </cell>
          <cell r="R59">
            <v>36332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 t="str">
            <v>-</v>
          </cell>
          <cell r="O60">
            <v>0</v>
          </cell>
          <cell r="P60">
            <v>0</v>
          </cell>
          <cell r="Q60">
            <v>0</v>
          </cell>
          <cell r="R60" t="str">
            <v>-</v>
          </cell>
        </row>
        <row r="61">
          <cell r="J61" t="str">
            <v>Cash provided by (used in) financing activities</v>
          </cell>
          <cell r="K61">
            <v>0</v>
          </cell>
          <cell r="L61">
            <v>0</v>
          </cell>
          <cell r="M61">
            <v>0</v>
          </cell>
          <cell r="N61">
            <v>-116780</v>
          </cell>
          <cell r="O61">
            <v>0</v>
          </cell>
          <cell r="P61">
            <v>0</v>
          </cell>
          <cell r="Q61">
            <v>0</v>
          </cell>
          <cell r="R61">
            <v>36332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 t="str">
            <v>-</v>
          </cell>
          <cell r="O62">
            <v>0</v>
          </cell>
          <cell r="P62">
            <v>0</v>
          </cell>
          <cell r="Q62">
            <v>0</v>
          </cell>
          <cell r="R62" t="str">
            <v>-</v>
          </cell>
        </row>
        <row r="63">
          <cell r="J63">
            <v>0</v>
          </cell>
        </row>
        <row r="64">
          <cell r="J64" t="str">
            <v>Net Increase (decrease) in cash and cash equivalents</v>
          </cell>
          <cell r="K64">
            <v>0</v>
          </cell>
          <cell r="L64">
            <v>0</v>
          </cell>
          <cell r="M64">
            <v>0</v>
          </cell>
          <cell r="N64">
            <v>-2933169</v>
          </cell>
          <cell r="O64">
            <v>0</v>
          </cell>
          <cell r="P64">
            <v>0</v>
          </cell>
          <cell r="Q64">
            <v>0</v>
          </cell>
          <cell r="R64">
            <v>-701904</v>
          </cell>
        </row>
        <row r="65">
          <cell r="J65">
            <v>0</v>
          </cell>
        </row>
        <row r="66">
          <cell r="J66" t="str">
            <v>Cash and cash equivalents, beginning of period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14709427</v>
          </cell>
        </row>
        <row r="67">
          <cell r="J67">
            <v>0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 t="str">
            <v>-</v>
          </cell>
          <cell r="O68">
            <v>0</v>
          </cell>
          <cell r="P68">
            <v>0</v>
          </cell>
          <cell r="Q68">
            <v>0</v>
          </cell>
          <cell r="R68" t="str">
            <v>-</v>
          </cell>
        </row>
        <row r="69">
          <cell r="J69" t="str">
            <v>Cash and cash equivalents, end of period</v>
          </cell>
          <cell r="K69">
            <v>0</v>
          </cell>
          <cell r="L69">
            <v>0</v>
          </cell>
          <cell r="M69">
            <v>0</v>
          </cell>
          <cell r="N69">
            <v>-2571017</v>
          </cell>
          <cell r="O69">
            <v>0</v>
          </cell>
          <cell r="P69">
            <v>0</v>
          </cell>
          <cell r="Q69">
            <v>0</v>
          </cell>
          <cell r="R69">
            <v>14007522</v>
          </cell>
        </row>
        <row r="70"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 t="str">
            <v>=</v>
          </cell>
          <cell r="O70">
            <v>0</v>
          </cell>
          <cell r="P70">
            <v>0</v>
          </cell>
          <cell r="Q70">
            <v>0</v>
          </cell>
          <cell r="R70" t="str">
            <v>=</v>
          </cell>
        </row>
        <row r="71">
          <cell r="J71" t="str">
            <v xml:space="preserve">  Difference (should be $0)</v>
          </cell>
          <cell r="K71">
            <v>0</v>
          </cell>
          <cell r="L71">
            <v>0</v>
          </cell>
          <cell r="M71">
            <v>0</v>
          </cell>
          <cell r="N71">
            <v>-362152</v>
          </cell>
          <cell r="O71">
            <v>0</v>
          </cell>
          <cell r="P71">
            <v>0</v>
          </cell>
          <cell r="Q71">
            <v>0</v>
          </cell>
          <cell r="R71">
            <v>1</v>
          </cell>
        </row>
        <row r="72">
          <cell r="J72">
            <v>0</v>
          </cell>
        </row>
        <row r="73">
          <cell r="N73">
            <v>0</v>
          </cell>
          <cell r="R73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9">
          <cell r="N79">
            <v>0</v>
          </cell>
          <cell r="R79">
            <v>0</v>
          </cell>
        </row>
        <row r="80">
          <cell r="J80">
            <v>0</v>
          </cell>
          <cell r="N80">
            <v>0</v>
          </cell>
          <cell r="R80">
            <v>0</v>
          </cell>
        </row>
        <row r="81">
          <cell r="N81">
            <v>0</v>
          </cell>
          <cell r="R81">
            <v>0</v>
          </cell>
        </row>
        <row r="82"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6">
          <cell r="J86">
            <v>0</v>
          </cell>
          <cell r="R86">
            <v>0</v>
          </cell>
        </row>
        <row r="87">
          <cell r="J87">
            <v>0</v>
          </cell>
          <cell r="R87">
            <v>0</v>
          </cell>
        </row>
        <row r="88">
          <cell r="R8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s &amp; Capital"/>
      <sheetName val="Labour 2013"/>
      <sheetName val="Workings"/>
      <sheetName val="Macros"/>
      <sheetName val="Summary"/>
      <sheetName val="GL Detail Oct YTD"/>
      <sheetName val="GL Oct YTD"/>
      <sheetName val="Assumptions 2013"/>
      <sheetName val="PrnSheet"/>
      <sheetName val="Trial Balance New"/>
      <sheetName val="Trial Balance Old"/>
      <sheetName val="Trial Balance"/>
      <sheetName val="Upload File"/>
    </sheetNames>
    <sheetDataSet>
      <sheetData sheetId="0">
        <row r="5">
          <cell r="F5">
            <v>11805.388016887702</v>
          </cell>
        </row>
      </sheetData>
      <sheetData sheetId="1" refreshError="1"/>
      <sheetData sheetId="2">
        <row r="10">
          <cell r="D10">
            <v>0</v>
          </cell>
        </row>
      </sheetData>
      <sheetData sheetId="3" refreshError="1"/>
      <sheetData sheetId="4">
        <row r="7">
          <cell r="D7">
            <v>255203.21999999997</v>
          </cell>
        </row>
      </sheetData>
      <sheetData sheetId="5" refreshError="1"/>
      <sheetData sheetId="6" refreshError="1"/>
      <sheetData sheetId="7" refreshError="1">
        <row r="51">
          <cell r="B51" t="str">
            <v>210</v>
          </cell>
          <cell r="C51" t="str">
            <v>Corporate</v>
          </cell>
          <cell r="D51" t="str">
            <v>David</v>
          </cell>
        </row>
        <row r="52">
          <cell r="B52">
            <v>300</v>
          </cell>
          <cell r="C52" t="str">
            <v xml:space="preserve">Regulatory </v>
          </cell>
          <cell r="D52" t="str">
            <v>David / Nadeige</v>
          </cell>
        </row>
        <row r="53">
          <cell r="B53" t="str">
            <v>310</v>
          </cell>
          <cell r="C53" t="str">
            <v>Finance General</v>
          </cell>
          <cell r="D53" t="str">
            <v>David</v>
          </cell>
        </row>
        <row r="54">
          <cell r="B54" t="str">
            <v>320</v>
          </cell>
          <cell r="C54" t="str">
            <v>Finance Management</v>
          </cell>
          <cell r="D54" t="str">
            <v>David</v>
          </cell>
        </row>
        <row r="55">
          <cell r="B55" t="str">
            <v>330</v>
          </cell>
          <cell r="C55" t="str">
            <v>MIS</v>
          </cell>
          <cell r="D55" t="str">
            <v>Denise</v>
          </cell>
        </row>
        <row r="56">
          <cell r="B56" t="str">
            <v>390</v>
          </cell>
          <cell r="C56" t="str">
            <v>Energy Management</v>
          </cell>
          <cell r="D56" t="str">
            <v>Nadeige</v>
          </cell>
        </row>
        <row r="57">
          <cell r="B57" t="str">
            <v>410</v>
          </cell>
          <cell r="C57" t="str">
            <v>Billing &amp; Collecting Management</v>
          </cell>
          <cell r="D57" t="str">
            <v>Angie</v>
          </cell>
        </row>
        <row r="58">
          <cell r="B58" t="str">
            <v>420</v>
          </cell>
          <cell r="C58" t="str">
            <v>Customer Service -General</v>
          </cell>
          <cell r="D58" t="str">
            <v>Angie</v>
          </cell>
        </row>
        <row r="59">
          <cell r="B59" t="str">
            <v>440</v>
          </cell>
          <cell r="C59" t="str">
            <v>Collection &amp; Cashiers</v>
          </cell>
          <cell r="D59" t="str">
            <v>Angie</v>
          </cell>
        </row>
        <row r="60">
          <cell r="B60" t="str">
            <v>450</v>
          </cell>
          <cell r="C60" t="str">
            <v>Billing</v>
          </cell>
          <cell r="D60" t="str">
            <v>Angie</v>
          </cell>
        </row>
        <row r="61">
          <cell r="B61" t="str">
            <v>460</v>
          </cell>
          <cell r="C61" t="str">
            <v>Customer Service -Management</v>
          </cell>
          <cell r="D61" t="str">
            <v>Angie</v>
          </cell>
        </row>
        <row r="62">
          <cell r="B62" t="str">
            <v>510</v>
          </cell>
          <cell r="C62" t="str">
            <v>HR-Retired  Employees</v>
          </cell>
          <cell r="D62" t="str">
            <v>Nancy</v>
          </cell>
        </row>
        <row r="63">
          <cell r="B63" t="str">
            <v>520</v>
          </cell>
          <cell r="C63" t="str">
            <v>Safety Training</v>
          </cell>
          <cell r="D63" t="str">
            <v>Cliff</v>
          </cell>
        </row>
        <row r="64">
          <cell r="B64" t="str">
            <v>530</v>
          </cell>
          <cell r="C64" t="str">
            <v>HR-General</v>
          </cell>
          <cell r="D64" t="str">
            <v>Nancy</v>
          </cell>
        </row>
        <row r="65">
          <cell r="B65" t="str">
            <v>650</v>
          </cell>
          <cell r="C65" t="str">
            <v>Stores General</v>
          </cell>
          <cell r="D65" t="str">
            <v>Phil</v>
          </cell>
        </row>
        <row r="66">
          <cell r="B66" t="str">
            <v>655</v>
          </cell>
          <cell r="C66" t="str">
            <v>Stores Management</v>
          </cell>
          <cell r="D66" t="str">
            <v>Phil</v>
          </cell>
        </row>
        <row r="67">
          <cell r="B67" t="str">
            <v>610</v>
          </cell>
          <cell r="C67" t="str">
            <v>Facilities-General</v>
          </cell>
          <cell r="D67" t="str">
            <v>Larry</v>
          </cell>
        </row>
        <row r="68">
          <cell r="B68" t="str">
            <v>620</v>
          </cell>
          <cell r="C68" t="str">
            <v>Facilities-Management</v>
          </cell>
          <cell r="D68" t="str">
            <v>Larry</v>
          </cell>
        </row>
        <row r="69">
          <cell r="B69" t="str">
            <v>630</v>
          </cell>
          <cell r="C69" t="str">
            <v>Facilities-Station Buildings&amp; Fixtures Mtce</v>
          </cell>
          <cell r="D69" t="str">
            <v>Larry</v>
          </cell>
        </row>
        <row r="70">
          <cell r="B70" t="str">
            <v>660</v>
          </cell>
          <cell r="C70" t="str">
            <v>Distribution</v>
          </cell>
          <cell r="D70" t="str">
            <v>Steve</v>
          </cell>
        </row>
        <row r="71">
          <cell r="B71" t="str">
            <v>675</v>
          </cell>
          <cell r="C71" t="str">
            <v>Station Equip-Maintenance</v>
          </cell>
          <cell r="D71" t="str">
            <v>Steve</v>
          </cell>
        </row>
        <row r="72">
          <cell r="B72" t="str">
            <v>705</v>
          </cell>
          <cell r="C72" t="str">
            <v>OH-Mtce</v>
          </cell>
          <cell r="D72" t="str">
            <v>Steve</v>
          </cell>
        </row>
        <row r="73">
          <cell r="B73" t="str">
            <v>710</v>
          </cell>
          <cell r="C73" t="str">
            <v>UG-Operations</v>
          </cell>
          <cell r="D73" t="str">
            <v>Steve</v>
          </cell>
        </row>
        <row r="74">
          <cell r="B74" t="str">
            <v>715</v>
          </cell>
          <cell r="C74" t="str">
            <v>UG-Mtce</v>
          </cell>
          <cell r="D74" t="str">
            <v>Steve</v>
          </cell>
        </row>
        <row r="75">
          <cell r="B75" t="str">
            <v>740</v>
          </cell>
          <cell r="C75" t="str">
            <v>Meter Reading</v>
          </cell>
          <cell r="D75" t="str">
            <v>Scott</v>
          </cell>
        </row>
        <row r="76">
          <cell r="B76" t="str">
            <v>760</v>
          </cell>
          <cell r="C76" t="str">
            <v>Meter Serv-Operations</v>
          </cell>
          <cell r="D76" t="str">
            <v>Scott</v>
          </cell>
        </row>
        <row r="77">
          <cell r="B77" t="str">
            <v>800</v>
          </cell>
          <cell r="C77" t="str">
            <v>Engineering</v>
          </cell>
          <cell r="D77" t="str">
            <v>Denise</v>
          </cell>
        </row>
        <row r="78">
          <cell r="B78" t="str">
            <v>810</v>
          </cell>
          <cell r="C78" t="str">
            <v>Technical Services</v>
          </cell>
          <cell r="D78" t="str">
            <v>Scott</v>
          </cell>
        </row>
        <row r="79">
          <cell r="B79" t="str">
            <v>820</v>
          </cell>
          <cell r="C79" t="str">
            <v>Operations-Eng &amp; Operations-Mgmt</v>
          </cell>
          <cell r="D79" t="str">
            <v>Denise</v>
          </cell>
        </row>
        <row r="80">
          <cell r="B80" t="str">
            <v>830</v>
          </cell>
          <cell r="C80" t="str">
            <v>Mtce-Eng &amp; Operations-Mgmt</v>
          </cell>
          <cell r="D80" t="str">
            <v>Denise</v>
          </cell>
        </row>
      </sheetData>
      <sheetData sheetId="8" refreshError="1"/>
      <sheetData sheetId="9">
        <row r="1817">
          <cell r="A1817" t="str">
            <v>100-1000-10</v>
          </cell>
        </row>
        <row r="1818">
          <cell r="A1818" t="str">
            <v>100-1001-10</v>
          </cell>
        </row>
        <row r="1819">
          <cell r="A1819" t="str">
            <v>100-1002-10</v>
          </cell>
        </row>
        <row r="1820">
          <cell r="A1820" t="str">
            <v>100-1003-10</v>
          </cell>
        </row>
        <row r="1821">
          <cell r="A1821" t="str">
            <v>100-1004-10</v>
          </cell>
        </row>
        <row r="1822">
          <cell r="A1822" t="str">
            <v>100-1010-10</v>
          </cell>
        </row>
        <row r="1823">
          <cell r="A1823" t="str">
            <v>100-1020-10</v>
          </cell>
        </row>
        <row r="1824">
          <cell r="A1824" t="str">
            <v>100-1030-10</v>
          </cell>
        </row>
        <row r="1825">
          <cell r="A1825" t="str">
            <v>100-1040-10</v>
          </cell>
        </row>
        <row r="1826">
          <cell r="A1826" t="str">
            <v>100-1050-10</v>
          </cell>
        </row>
        <row r="1827">
          <cell r="A1827" t="str">
            <v>100-1060-10</v>
          </cell>
        </row>
        <row r="1828">
          <cell r="A1828" t="str">
            <v>100-1065-10</v>
          </cell>
        </row>
        <row r="1829">
          <cell r="A1829" t="str">
            <v>100-1070-10</v>
          </cell>
        </row>
        <row r="1830">
          <cell r="A1830" t="str">
            <v>100-1071-10</v>
          </cell>
        </row>
        <row r="1831">
          <cell r="A1831" t="str">
            <v>100-1075-10</v>
          </cell>
        </row>
        <row r="1832">
          <cell r="A1832" t="str">
            <v>100-1080-10</v>
          </cell>
        </row>
        <row r="1833">
          <cell r="A1833" t="str">
            <v>100-1081-10</v>
          </cell>
        </row>
        <row r="1834">
          <cell r="A1834" t="str">
            <v>100-1084-10</v>
          </cell>
        </row>
        <row r="1835">
          <cell r="A1835" t="str">
            <v>100-1085-10</v>
          </cell>
        </row>
        <row r="1836">
          <cell r="A1836" t="str">
            <v>100-1086-10</v>
          </cell>
        </row>
        <row r="1837">
          <cell r="A1837" t="str">
            <v>100-1087-10</v>
          </cell>
        </row>
        <row r="1838">
          <cell r="A1838" t="str">
            <v>100-1088-10</v>
          </cell>
        </row>
        <row r="1839">
          <cell r="A1839" t="str">
            <v>100-1089-10</v>
          </cell>
        </row>
        <row r="1840">
          <cell r="A1840" t="str">
            <v>100-1090-10</v>
          </cell>
        </row>
        <row r="1841">
          <cell r="A1841" t="str">
            <v>100-1091-10</v>
          </cell>
        </row>
        <row r="1842">
          <cell r="A1842" t="str">
            <v>100-1092-10</v>
          </cell>
        </row>
        <row r="1843">
          <cell r="A1843" t="str">
            <v>100-1093-10</v>
          </cell>
        </row>
        <row r="1844">
          <cell r="A1844" t="str">
            <v>100-1100-10</v>
          </cell>
        </row>
        <row r="1845">
          <cell r="A1845" t="str">
            <v>100-1110-10</v>
          </cell>
        </row>
        <row r="1846">
          <cell r="A1846" t="str">
            <v>100-1115-10</v>
          </cell>
        </row>
        <row r="1847">
          <cell r="A1847" t="str">
            <v>100-1120-10</v>
          </cell>
        </row>
        <row r="1848">
          <cell r="A1848" t="str">
            <v>100-1130-10</v>
          </cell>
        </row>
        <row r="1849">
          <cell r="A1849" t="str">
            <v>100-1131-10</v>
          </cell>
        </row>
        <row r="1850">
          <cell r="A1850" t="str">
            <v>100-1133-10</v>
          </cell>
        </row>
        <row r="1851">
          <cell r="A1851" t="str">
            <v>100-1140-10</v>
          </cell>
        </row>
        <row r="1852">
          <cell r="A1852" t="str">
            <v>100-1141-10</v>
          </cell>
        </row>
        <row r="1853">
          <cell r="A1853" t="str">
            <v>100-1145-10</v>
          </cell>
        </row>
        <row r="1854">
          <cell r="A1854" t="str">
            <v>100-1150-10</v>
          </cell>
        </row>
        <row r="1855">
          <cell r="A1855" t="str">
            <v>100-1160-10</v>
          </cell>
        </row>
        <row r="1856">
          <cell r="A1856" t="str">
            <v>100-1170-10</v>
          </cell>
        </row>
        <row r="1857">
          <cell r="A1857" t="str">
            <v>100-1172-10</v>
          </cell>
        </row>
        <row r="1858">
          <cell r="A1858" t="str">
            <v>100-1175-10</v>
          </cell>
        </row>
        <row r="1859">
          <cell r="A1859" t="str">
            <v>100-1176-10</v>
          </cell>
        </row>
        <row r="1860">
          <cell r="A1860" t="str">
            <v>100-1177-10</v>
          </cell>
        </row>
        <row r="1861">
          <cell r="A1861" t="str">
            <v>100-1180-10</v>
          </cell>
        </row>
        <row r="1862">
          <cell r="A1862" t="str">
            <v>100-1181-10</v>
          </cell>
        </row>
        <row r="1863">
          <cell r="A1863" t="str">
            <v>100-1182-10</v>
          </cell>
        </row>
        <row r="1864">
          <cell r="A1864" t="str">
            <v>100-1183-10</v>
          </cell>
        </row>
        <row r="1865">
          <cell r="A1865" t="str">
            <v>100-1185-10</v>
          </cell>
        </row>
        <row r="1866">
          <cell r="A1866" t="str">
            <v>100-1190-10</v>
          </cell>
        </row>
        <row r="1867">
          <cell r="A1867" t="str">
            <v>100-1191-10</v>
          </cell>
        </row>
        <row r="1868">
          <cell r="A1868" t="str">
            <v>100-1195-10</v>
          </cell>
        </row>
        <row r="1869">
          <cell r="A1869" t="str">
            <v>100-1200-10</v>
          </cell>
        </row>
        <row r="1870">
          <cell r="A1870" t="str">
            <v>100-1210-10</v>
          </cell>
        </row>
        <row r="1871">
          <cell r="A1871" t="str">
            <v>100-1220-10</v>
          </cell>
        </row>
        <row r="1872">
          <cell r="A1872" t="str">
            <v>100-1230-10</v>
          </cell>
        </row>
        <row r="1873">
          <cell r="A1873" t="str">
            <v>100-1240-10</v>
          </cell>
        </row>
        <row r="1874">
          <cell r="A1874" t="str">
            <v>100-1250-10</v>
          </cell>
        </row>
        <row r="1875">
          <cell r="A1875" t="str">
            <v>100-1251-10</v>
          </cell>
        </row>
        <row r="1876">
          <cell r="A1876" t="str">
            <v>100-1252-10</v>
          </cell>
        </row>
        <row r="1877">
          <cell r="A1877" t="str">
            <v>100-1253-10</v>
          </cell>
        </row>
        <row r="1878">
          <cell r="A1878" t="str">
            <v>100-1254-10</v>
          </cell>
        </row>
        <row r="1879">
          <cell r="A1879" t="str">
            <v>100-1255-10</v>
          </cell>
        </row>
        <row r="1880">
          <cell r="A1880" t="str">
            <v>100-1256-10</v>
          </cell>
        </row>
        <row r="1881">
          <cell r="A1881" t="str">
            <v>100-1257-10</v>
          </cell>
        </row>
        <row r="1882">
          <cell r="A1882" t="str">
            <v>100-1270-10</v>
          </cell>
        </row>
        <row r="1883">
          <cell r="A1883" t="str">
            <v>100-1275-10</v>
          </cell>
        </row>
        <row r="1884">
          <cell r="A1884" t="str">
            <v>100-1300-10</v>
          </cell>
        </row>
        <row r="1885">
          <cell r="A1885" t="str">
            <v>100-1301-10</v>
          </cell>
        </row>
        <row r="1886">
          <cell r="A1886" t="str">
            <v>100-1302-10</v>
          </cell>
        </row>
        <row r="1887">
          <cell r="A1887" t="str">
            <v>100-1303-10</v>
          </cell>
        </row>
        <row r="1888">
          <cell r="A1888" t="str">
            <v>100-1304-10</v>
          </cell>
        </row>
        <row r="1889">
          <cell r="A1889" t="str">
            <v>100-1305-10</v>
          </cell>
        </row>
        <row r="1890">
          <cell r="A1890" t="str">
            <v>100-1307-10</v>
          </cell>
        </row>
        <row r="1891">
          <cell r="A1891" t="str">
            <v>100-1308-10</v>
          </cell>
        </row>
        <row r="1892">
          <cell r="A1892" t="str">
            <v>100-1309-10</v>
          </cell>
        </row>
        <row r="1893">
          <cell r="A1893" t="str">
            <v>100-1310-10</v>
          </cell>
        </row>
        <row r="1894">
          <cell r="A1894" t="str">
            <v>100-1311-10</v>
          </cell>
        </row>
        <row r="1895">
          <cell r="A1895" t="str">
            <v>100-1312-10</v>
          </cell>
        </row>
        <row r="1896">
          <cell r="A1896" t="str">
            <v>100-1313-10</v>
          </cell>
        </row>
        <row r="1897">
          <cell r="A1897" t="str">
            <v>100-1314-10</v>
          </cell>
        </row>
        <row r="1898">
          <cell r="A1898" t="str">
            <v>100-1315-10</v>
          </cell>
        </row>
        <row r="1899">
          <cell r="A1899" t="str">
            <v>100-1316-10</v>
          </cell>
        </row>
        <row r="1900">
          <cell r="A1900" t="str">
            <v>100-1317-10</v>
          </cell>
        </row>
        <row r="1901">
          <cell r="A1901" t="str">
            <v>100-1318-10</v>
          </cell>
        </row>
        <row r="1902">
          <cell r="A1902" t="str">
            <v>100-1319-10</v>
          </cell>
        </row>
        <row r="1903">
          <cell r="A1903" t="str">
            <v>100-1320-10</v>
          </cell>
        </row>
        <row r="1904">
          <cell r="A1904" t="str">
            <v>100-1321-10</v>
          </cell>
        </row>
        <row r="1905">
          <cell r="A1905" t="str">
            <v>100-1322-10</v>
          </cell>
        </row>
        <row r="1906">
          <cell r="A1906" t="str">
            <v>100-1323-10</v>
          </cell>
        </row>
        <row r="1907">
          <cell r="A1907" t="str">
            <v>100-1324-10</v>
          </cell>
        </row>
        <row r="1908">
          <cell r="A1908" t="str">
            <v>100-1325-10</v>
          </cell>
        </row>
        <row r="1909">
          <cell r="A1909" t="str">
            <v>100-1326-10</v>
          </cell>
        </row>
        <row r="1910">
          <cell r="A1910" t="str">
            <v>100-1327-10</v>
          </cell>
        </row>
        <row r="1911">
          <cell r="A1911" t="str">
            <v>100-1328-10</v>
          </cell>
        </row>
        <row r="1912">
          <cell r="A1912" t="str">
            <v>100-1329-10</v>
          </cell>
        </row>
        <row r="1913">
          <cell r="A1913" t="str">
            <v>100-1330-10</v>
          </cell>
        </row>
        <row r="1914">
          <cell r="A1914" t="str">
            <v>100-1331-10</v>
          </cell>
        </row>
        <row r="1915">
          <cell r="A1915" t="str">
            <v>100-1332-10</v>
          </cell>
        </row>
        <row r="1916">
          <cell r="A1916" t="str">
            <v>100-1333-10</v>
          </cell>
        </row>
        <row r="1917">
          <cell r="A1917" t="str">
            <v>100-1334-10</v>
          </cell>
        </row>
        <row r="1918">
          <cell r="A1918" t="str">
            <v>100-1335-10</v>
          </cell>
        </row>
        <row r="1919">
          <cell r="A1919" t="str">
            <v>100-1336-10</v>
          </cell>
        </row>
        <row r="1920">
          <cell r="A1920" t="str">
            <v>100-1337-10</v>
          </cell>
        </row>
        <row r="1921">
          <cell r="A1921" t="str">
            <v>100-1338-10</v>
          </cell>
        </row>
        <row r="1922">
          <cell r="A1922" t="str">
            <v>100-1339-10</v>
          </cell>
        </row>
        <row r="1923">
          <cell r="A1923" t="str">
            <v>100-1340-10</v>
          </cell>
        </row>
        <row r="1924">
          <cell r="A1924" t="str">
            <v>100-1341-10</v>
          </cell>
        </row>
        <row r="1925">
          <cell r="A1925" t="str">
            <v>100-1342-10</v>
          </cell>
        </row>
        <row r="1926">
          <cell r="A1926" t="str">
            <v>100-1343-10</v>
          </cell>
        </row>
        <row r="1927">
          <cell r="A1927" t="str">
            <v>100-1344-10</v>
          </cell>
        </row>
        <row r="1928">
          <cell r="A1928" t="str">
            <v>100-1345-10</v>
          </cell>
        </row>
        <row r="1929">
          <cell r="A1929" t="str">
            <v>100-1346-10</v>
          </cell>
        </row>
        <row r="1930">
          <cell r="A1930" t="str">
            <v>100-1347-10</v>
          </cell>
        </row>
        <row r="1931">
          <cell r="A1931" t="str">
            <v>100-1348-10</v>
          </cell>
        </row>
        <row r="1932">
          <cell r="A1932" t="str">
            <v>100-1349-10</v>
          </cell>
        </row>
        <row r="1933">
          <cell r="A1933" t="str">
            <v>100-1350-10</v>
          </cell>
        </row>
        <row r="1934">
          <cell r="A1934" t="str">
            <v>100-1351-10</v>
          </cell>
        </row>
        <row r="1935">
          <cell r="A1935" t="str">
            <v>100-1352-10</v>
          </cell>
        </row>
        <row r="1936">
          <cell r="A1936" t="str">
            <v>100-1353-10</v>
          </cell>
        </row>
        <row r="1937">
          <cell r="A1937" t="str">
            <v>100-1354-10</v>
          </cell>
        </row>
        <row r="1938">
          <cell r="A1938" t="str">
            <v>100-1355-10</v>
          </cell>
        </row>
        <row r="1939">
          <cell r="A1939" t="str">
            <v>100-1356-10</v>
          </cell>
        </row>
        <row r="1940">
          <cell r="A1940" t="str">
            <v>100-1357-10</v>
          </cell>
        </row>
        <row r="1941">
          <cell r="A1941" t="str">
            <v>100-1358-10</v>
          </cell>
        </row>
        <row r="1942">
          <cell r="A1942" t="str">
            <v>100-1359-10</v>
          </cell>
        </row>
        <row r="1943">
          <cell r="A1943" t="str">
            <v>100-1360-10</v>
          </cell>
        </row>
        <row r="1944">
          <cell r="A1944" t="str">
            <v>100-1365-10</v>
          </cell>
        </row>
        <row r="1945">
          <cell r="A1945" t="str">
            <v>100-1370-10</v>
          </cell>
        </row>
        <row r="1946">
          <cell r="A1946" t="str">
            <v>100-1374-10</v>
          </cell>
        </row>
        <row r="1947">
          <cell r="A1947" t="str">
            <v>100-1375-10</v>
          </cell>
        </row>
        <row r="1948">
          <cell r="A1948" t="str">
            <v>100-1376-10</v>
          </cell>
        </row>
        <row r="1949">
          <cell r="A1949" t="str">
            <v>100-1377-10</v>
          </cell>
        </row>
        <row r="1950">
          <cell r="A1950" t="str">
            <v>100-1379-10</v>
          </cell>
        </row>
        <row r="1951">
          <cell r="A1951" t="str">
            <v>100-1380-10</v>
          </cell>
        </row>
        <row r="1952">
          <cell r="A1952" t="str">
            <v>100-1381-10</v>
          </cell>
        </row>
        <row r="1953">
          <cell r="A1953" t="str">
            <v>100-1382-10</v>
          </cell>
        </row>
        <row r="1954">
          <cell r="A1954" t="str">
            <v>100-1383-10</v>
          </cell>
        </row>
        <row r="1955">
          <cell r="A1955" t="str">
            <v>100-1384-10</v>
          </cell>
        </row>
        <row r="1956">
          <cell r="A1956" t="str">
            <v>100-1385-10</v>
          </cell>
        </row>
        <row r="1957">
          <cell r="A1957" t="str">
            <v>100-1386-10</v>
          </cell>
        </row>
        <row r="1958">
          <cell r="A1958" t="str">
            <v>100-1387-10</v>
          </cell>
        </row>
        <row r="1959">
          <cell r="A1959" t="str">
            <v>100-1388-10</v>
          </cell>
        </row>
        <row r="1960">
          <cell r="A1960" t="str">
            <v>100-1389-10</v>
          </cell>
        </row>
        <row r="1961">
          <cell r="A1961" t="str">
            <v>100-1390-10</v>
          </cell>
        </row>
        <row r="1962">
          <cell r="A1962" t="str">
            <v>100-1391-10</v>
          </cell>
        </row>
        <row r="1963">
          <cell r="A1963" t="str">
            <v>100-1392-10</v>
          </cell>
        </row>
        <row r="1964">
          <cell r="A1964" t="str">
            <v>100-1393-10</v>
          </cell>
        </row>
        <row r="1965">
          <cell r="A1965" t="str">
            <v>100-1395-10</v>
          </cell>
        </row>
        <row r="1966">
          <cell r="A1966" t="str">
            <v>100-1396-10</v>
          </cell>
        </row>
        <row r="1967">
          <cell r="A1967" t="str">
            <v>100-1397-10</v>
          </cell>
        </row>
        <row r="1968">
          <cell r="A1968" t="str">
            <v>100-1398-10</v>
          </cell>
        </row>
        <row r="1969">
          <cell r="A1969" t="str">
            <v>100-1399-10</v>
          </cell>
        </row>
        <row r="1970">
          <cell r="A1970" t="str">
            <v>100-1400-10</v>
          </cell>
        </row>
        <row r="1971">
          <cell r="A1971" t="str">
            <v>100-1401-10</v>
          </cell>
        </row>
        <row r="1972">
          <cell r="A1972" t="str">
            <v>100-1402-10</v>
          </cell>
        </row>
        <row r="1973">
          <cell r="A1973" t="str">
            <v>100-1404-10</v>
          </cell>
        </row>
        <row r="1974">
          <cell r="A1974" t="str">
            <v>100-1405-10</v>
          </cell>
        </row>
        <row r="1975">
          <cell r="A1975" t="str">
            <v>100-1406-10</v>
          </cell>
        </row>
        <row r="1976">
          <cell r="A1976" t="str">
            <v>100-1410-10</v>
          </cell>
        </row>
        <row r="1977">
          <cell r="A1977" t="str">
            <v>100-1415-10</v>
          </cell>
        </row>
        <row r="1978">
          <cell r="A1978" t="str">
            <v>100-1420-10</v>
          </cell>
        </row>
        <row r="1979">
          <cell r="A1979" t="str">
            <v>100-1425-10</v>
          </cell>
        </row>
        <row r="1980">
          <cell r="A1980" t="str">
            <v>100-1430-10</v>
          </cell>
        </row>
        <row r="1981">
          <cell r="A1981" t="str">
            <v>100-1435-10</v>
          </cell>
        </row>
        <row r="1982">
          <cell r="A1982" t="str">
            <v>100-1440-10</v>
          </cell>
        </row>
        <row r="1983">
          <cell r="A1983" t="str">
            <v>100-1445-10</v>
          </cell>
        </row>
        <row r="1984">
          <cell r="A1984" t="str">
            <v>100-1450-10</v>
          </cell>
        </row>
        <row r="1985">
          <cell r="A1985" t="str">
            <v>100-1455-10</v>
          </cell>
        </row>
        <row r="1986">
          <cell r="A1986" t="str">
            <v>100-1460-10</v>
          </cell>
        </row>
        <row r="1987">
          <cell r="A1987" t="str">
            <v>100-1465-10</v>
          </cell>
        </row>
        <row r="1988">
          <cell r="A1988" t="str">
            <v>100-1470-10</v>
          </cell>
        </row>
        <row r="1989">
          <cell r="A1989" t="str">
            <v>100-1475-10</v>
          </cell>
        </row>
        <row r="1990">
          <cell r="A1990" t="str">
            <v>100-1480-10</v>
          </cell>
        </row>
        <row r="1991">
          <cell r="A1991" t="str">
            <v>100-1485-10</v>
          </cell>
        </row>
        <row r="1992">
          <cell r="A1992" t="str">
            <v>100-1490-10</v>
          </cell>
        </row>
        <row r="1993">
          <cell r="A1993" t="str">
            <v>100-1491-10</v>
          </cell>
        </row>
        <row r="1994">
          <cell r="A1994" t="str">
            <v>100-1495-10</v>
          </cell>
        </row>
        <row r="1995">
          <cell r="A1995" t="str">
            <v>100-1500-10</v>
          </cell>
        </row>
        <row r="1996">
          <cell r="A1996" t="str">
            <v>100-1505-10</v>
          </cell>
        </row>
        <row r="1997">
          <cell r="A1997" t="str">
            <v>100-1510-10</v>
          </cell>
        </row>
        <row r="1998">
          <cell r="A1998" t="str">
            <v>100-1515-10</v>
          </cell>
        </row>
        <row r="1999">
          <cell r="A1999" t="str">
            <v>100-1520-10</v>
          </cell>
        </row>
        <row r="2000">
          <cell r="A2000" t="str">
            <v>100-1525-10</v>
          </cell>
        </row>
        <row r="2001">
          <cell r="A2001" t="str">
            <v>100-1530-10</v>
          </cell>
        </row>
        <row r="2002">
          <cell r="A2002" t="str">
            <v>100-1535-10</v>
          </cell>
        </row>
        <row r="2003">
          <cell r="A2003" t="str">
            <v>100-1536-10</v>
          </cell>
        </row>
        <row r="2004">
          <cell r="A2004" t="str">
            <v>100-1540-10</v>
          </cell>
        </row>
        <row r="2005">
          <cell r="A2005" t="str">
            <v>100-1545-10</v>
          </cell>
        </row>
        <row r="2006">
          <cell r="A2006" t="str">
            <v>100-1546-10</v>
          </cell>
        </row>
        <row r="2007">
          <cell r="A2007" t="str">
            <v>100-1547-10</v>
          </cell>
        </row>
        <row r="2008">
          <cell r="A2008" t="str">
            <v>100-1550-10</v>
          </cell>
        </row>
        <row r="2009">
          <cell r="A2009" t="str">
            <v>100-1551-10</v>
          </cell>
        </row>
        <row r="2010">
          <cell r="A2010" t="str">
            <v>100-1555-10</v>
          </cell>
        </row>
        <row r="2011">
          <cell r="A2011" t="str">
            <v>100-1560-10</v>
          </cell>
        </row>
        <row r="2012">
          <cell r="A2012" t="str">
            <v>100-1561-10</v>
          </cell>
        </row>
        <row r="2013">
          <cell r="A2013" t="str">
            <v>100-1562-10</v>
          </cell>
        </row>
        <row r="2014">
          <cell r="A2014" t="str">
            <v>100-1564-10</v>
          </cell>
        </row>
        <row r="2015">
          <cell r="A2015" t="str">
            <v>100-1565-10</v>
          </cell>
        </row>
        <row r="2016">
          <cell r="A2016" t="str">
            <v>100-1566-10</v>
          </cell>
        </row>
        <row r="2017">
          <cell r="A2017" t="str">
            <v>100-1568-10</v>
          </cell>
        </row>
        <row r="2018">
          <cell r="A2018" t="str">
            <v>100-1570-10</v>
          </cell>
        </row>
        <row r="2019">
          <cell r="A2019" t="str">
            <v>100-1572-10</v>
          </cell>
        </row>
        <row r="2020">
          <cell r="A2020" t="str">
            <v>100-1575-10</v>
          </cell>
        </row>
        <row r="2021">
          <cell r="A2021" t="str">
            <v>100-1580-10</v>
          </cell>
        </row>
        <row r="2022">
          <cell r="A2022" t="str">
            <v>100-1585-10</v>
          </cell>
        </row>
        <row r="2023">
          <cell r="A2023" t="str">
            <v>100-1587-10</v>
          </cell>
        </row>
        <row r="2024">
          <cell r="A2024" t="str">
            <v>100-1590-10</v>
          </cell>
        </row>
        <row r="2025">
          <cell r="A2025" t="str">
            <v>100-1595-10</v>
          </cell>
        </row>
        <row r="2026">
          <cell r="A2026" t="str">
            <v>100-1600-10</v>
          </cell>
        </row>
        <row r="2027">
          <cell r="A2027" t="str">
            <v>100-1605-10</v>
          </cell>
        </row>
        <row r="2028">
          <cell r="A2028" t="str">
            <v>100-1610-10</v>
          </cell>
        </row>
        <row r="2029">
          <cell r="A2029" t="str">
            <v>100-1612-10</v>
          </cell>
        </row>
        <row r="2030">
          <cell r="A2030" t="str">
            <v>100-1615-10</v>
          </cell>
        </row>
        <row r="2031">
          <cell r="A2031" t="str">
            <v>100-1620-10</v>
          </cell>
        </row>
        <row r="2032">
          <cell r="A2032" t="str">
            <v>100-1625-10</v>
          </cell>
        </row>
        <row r="2033">
          <cell r="A2033" t="str">
            <v>100-1627-10</v>
          </cell>
        </row>
        <row r="2034">
          <cell r="A2034" t="str">
            <v>100-1628-10</v>
          </cell>
        </row>
        <row r="2035">
          <cell r="A2035" t="str">
            <v>100-1629-10</v>
          </cell>
        </row>
        <row r="2036">
          <cell r="A2036" t="str">
            <v>100-1630-10</v>
          </cell>
        </row>
        <row r="2037">
          <cell r="A2037" t="str">
            <v>100-1650-10</v>
          </cell>
        </row>
        <row r="2038">
          <cell r="A2038" t="str">
            <v>100-1651-10</v>
          </cell>
        </row>
        <row r="2039">
          <cell r="A2039" t="str">
            <v>100-1655-10</v>
          </cell>
        </row>
        <row r="2040">
          <cell r="A2040" t="str">
            <v>100-1656-10</v>
          </cell>
        </row>
        <row r="2041">
          <cell r="A2041" t="str">
            <v>100-1657-10</v>
          </cell>
        </row>
        <row r="2042">
          <cell r="A2042" t="str">
            <v>100-1658-10</v>
          </cell>
        </row>
        <row r="2043">
          <cell r="A2043" t="str">
            <v>100-1670-10</v>
          </cell>
        </row>
        <row r="2044">
          <cell r="A2044" t="str">
            <v>100-1671-10</v>
          </cell>
        </row>
        <row r="2045">
          <cell r="A2045" t="str">
            <v>100-1672-10</v>
          </cell>
        </row>
        <row r="2046">
          <cell r="A2046" t="str">
            <v>100-1673-10</v>
          </cell>
        </row>
        <row r="2047">
          <cell r="A2047" t="str">
            <v>100-1674-10</v>
          </cell>
        </row>
        <row r="2048">
          <cell r="A2048" t="str">
            <v>100-1675-10</v>
          </cell>
        </row>
        <row r="2049">
          <cell r="A2049" t="str">
            <v>100-1676-10</v>
          </cell>
        </row>
        <row r="2050">
          <cell r="A2050" t="str">
            <v>100-1687-10</v>
          </cell>
        </row>
        <row r="2051">
          <cell r="A2051" t="str">
            <v>100-1699-10</v>
          </cell>
        </row>
        <row r="2052">
          <cell r="A2052" t="str">
            <v>100-1700-10</v>
          </cell>
        </row>
        <row r="2053">
          <cell r="A2053" t="str">
            <v>100-1705-10</v>
          </cell>
        </row>
        <row r="2054">
          <cell r="A2054" t="str">
            <v>100-1706-10</v>
          </cell>
        </row>
        <row r="2055">
          <cell r="A2055" t="str">
            <v>100-1707-10</v>
          </cell>
        </row>
        <row r="2056">
          <cell r="A2056" t="str">
            <v>100-1708-10</v>
          </cell>
        </row>
        <row r="2057">
          <cell r="A2057" t="str">
            <v>100-1709-10</v>
          </cell>
        </row>
        <row r="2058">
          <cell r="A2058" t="str">
            <v>100-1710-10</v>
          </cell>
        </row>
        <row r="2059">
          <cell r="A2059" t="str">
            <v>100-1711-10</v>
          </cell>
        </row>
        <row r="2060">
          <cell r="A2060" t="str">
            <v>100-1712-10</v>
          </cell>
        </row>
        <row r="2061">
          <cell r="A2061" t="str">
            <v>100-1713-10</v>
          </cell>
        </row>
        <row r="2062">
          <cell r="A2062" t="str">
            <v>100-1714-10</v>
          </cell>
        </row>
        <row r="2063">
          <cell r="A2063" t="str">
            <v>100-1715-10</v>
          </cell>
        </row>
        <row r="2064">
          <cell r="A2064" t="str">
            <v>100-1716-10</v>
          </cell>
        </row>
        <row r="2065">
          <cell r="A2065" t="str">
            <v>100-1717-10</v>
          </cell>
        </row>
        <row r="2066">
          <cell r="A2066" t="str">
            <v>100-1718-10</v>
          </cell>
        </row>
        <row r="2067">
          <cell r="A2067" t="str">
            <v>100-1719-10</v>
          </cell>
        </row>
        <row r="2068">
          <cell r="A2068" t="str">
            <v>100-1720-10</v>
          </cell>
        </row>
        <row r="2069">
          <cell r="A2069" t="str">
            <v>100-1725-10</v>
          </cell>
        </row>
        <row r="2070">
          <cell r="A2070" t="str">
            <v>100-1730-10</v>
          </cell>
        </row>
        <row r="2071">
          <cell r="A2071" t="str">
            <v>100-1735-10</v>
          </cell>
        </row>
        <row r="2072">
          <cell r="A2072" t="str">
            <v>100-1736-10</v>
          </cell>
        </row>
        <row r="2073">
          <cell r="A2073" t="str">
            <v>100-1740-10</v>
          </cell>
        </row>
        <row r="2074">
          <cell r="A2074" t="str">
            <v>100-1741-10</v>
          </cell>
        </row>
        <row r="2075">
          <cell r="A2075" t="str">
            <v>100-1742-10</v>
          </cell>
        </row>
        <row r="2076">
          <cell r="A2076" t="str">
            <v>100-1744-10</v>
          </cell>
        </row>
        <row r="2077">
          <cell r="A2077" t="str">
            <v>100-1745-10</v>
          </cell>
        </row>
        <row r="2078">
          <cell r="A2078" t="str">
            <v>100-1746-10</v>
          </cell>
        </row>
        <row r="2079">
          <cell r="A2079" t="str">
            <v>100-1747-10</v>
          </cell>
        </row>
        <row r="2080">
          <cell r="A2080" t="str">
            <v>100-1750-10</v>
          </cell>
        </row>
        <row r="2081">
          <cell r="A2081" t="str">
            <v>100-1755-10</v>
          </cell>
        </row>
        <row r="2082">
          <cell r="A2082" t="str">
            <v>100-1760-10</v>
          </cell>
        </row>
        <row r="2083">
          <cell r="A2083" t="str">
            <v>100-1765-10</v>
          </cell>
        </row>
        <row r="2084">
          <cell r="A2084" t="str">
            <v>100-1770-10</v>
          </cell>
        </row>
        <row r="2085">
          <cell r="A2085" t="str">
            <v>100-1771-10</v>
          </cell>
        </row>
        <row r="2086">
          <cell r="A2086" t="str">
            <v>100-1775-10</v>
          </cell>
        </row>
        <row r="2087">
          <cell r="A2087" t="str">
            <v>100-1780-10</v>
          </cell>
        </row>
        <row r="2088">
          <cell r="A2088" t="str">
            <v>100-1785-10</v>
          </cell>
        </row>
        <row r="2089">
          <cell r="A2089" t="str">
            <v>100-1786-10</v>
          </cell>
        </row>
        <row r="2090">
          <cell r="A2090" t="str">
            <v>100-1787-10</v>
          </cell>
        </row>
        <row r="2091">
          <cell r="A2091" t="str">
            <v>100-1788-10</v>
          </cell>
        </row>
        <row r="2092">
          <cell r="A2092" t="str">
            <v>100-1790-10</v>
          </cell>
        </row>
        <row r="2093">
          <cell r="A2093" t="str">
            <v>100-1791-10</v>
          </cell>
        </row>
        <row r="2094">
          <cell r="A2094" t="str">
            <v>100-1792-10</v>
          </cell>
        </row>
        <row r="2095">
          <cell r="A2095" t="str">
            <v>100-1793-10</v>
          </cell>
        </row>
        <row r="2096">
          <cell r="A2096" t="str">
            <v>100-1794-10</v>
          </cell>
        </row>
        <row r="2097">
          <cell r="A2097" t="str">
            <v>100-1795-10</v>
          </cell>
        </row>
        <row r="2098">
          <cell r="A2098" t="str">
            <v>100-1800-10</v>
          </cell>
        </row>
        <row r="2099">
          <cell r="A2099" t="str">
            <v>100-2000-10</v>
          </cell>
        </row>
        <row r="2100">
          <cell r="A2100" t="str">
            <v>100-2001-10</v>
          </cell>
        </row>
        <row r="2101">
          <cell r="A2101" t="str">
            <v>100-2005-10</v>
          </cell>
        </row>
        <row r="2102">
          <cell r="A2102" t="str">
            <v>100-2010-10</v>
          </cell>
        </row>
        <row r="2103">
          <cell r="A2103" t="str">
            <v>100-2020-10</v>
          </cell>
        </row>
        <row r="2104">
          <cell r="A2104" t="str">
            <v>100-2029-10</v>
          </cell>
        </row>
        <row r="2105">
          <cell r="A2105" t="str">
            <v>100-2030-10</v>
          </cell>
        </row>
        <row r="2106">
          <cell r="A2106" t="str">
            <v>100-2031-10</v>
          </cell>
        </row>
        <row r="2107">
          <cell r="A2107" t="str">
            <v>100-2032-10</v>
          </cell>
        </row>
        <row r="2108">
          <cell r="A2108" t="str">
            <v>100-2033-10</v>
          </cell>
        </row>
        <row r="2109">
          <cell r="A2109" t="str">
            <v>100-2034-10</v>
          </cell>
        </row>
        <row r="2110">
          <cell r="A2110" t="str">
            <v>100-2035-10</v>
          </cell>
        </row>
        <row r="2111">
          <cell r="A2111" t="str">
            <v>100-2036-10</v>
          </cell>
        </row>
        <row r="2112">
          <cell r="A2112" t="str">
            <v>100-2037-10</v>
          </cell>
        </row>
        <row r="2113">
          <cell r="A2113" t="str">
            <v>100-2040-10</v>
          </cell>
        </row>
        <row r="2114">
          <cell r="A2114" t="str">
            <v>100-2041-10</v>
          </cell>
        </row>
        <row r="2115">
          <cell r="A2115" t="str">
            <v>100-2042-10</v>
          </cell>
        </row>
        <row r="2116">
          <cell r="A2116" t="str">
            <v>100-2043-10</v>
          </cell>
        </row>
        <row r="2117">
          <cell r="A2117" t="str">
            <v>100-2044-10</v>
          </cell>
        </row>
        <row r="2118">
          <cell r="A2118" t="str">
            <v>100-2045-10</v>
          </cell>
        </row>
        <row r="2119">
          <cell r="A2119" t="str">
            <v>100-2046-10</v>
          </cell>
        </row>
        <row r="2120">
          <cell r="A2120" t="str">
            <v>100-2050-10</v>
          </cell>
        </row>
        <row r="2121">
          <cell r="A2121" t="str">
            <v>100-2051-10</v>
          </cell>
        </row>
        <row r="2122">
          <cell r="A2122" t="str">
            <v>100-2052-10</v>
          </cell>
        </row>
        <row r="2123">
          <cell r="A2123" t="str">
            <v>100-2053-10</v>
          </cell>
        </row>
        <row r="2124">
          <cell r="A2124" t="str">
            <v>100-2054-10</v>
          </cell>
        </row>
        <row r="2125">
          <cell r="A2125" t="str">
            <v>100-2055-10</v>
          </cell>
        </row>
        <row r="2126">
          <cell r="A2126" t="str">
            <v>100-2056-10</v>
          </cell>
        </row>
        <row r="2127">
          <cell r="A2127" t="str">
            <v>100-2060-10</v>
          </cell>
        </row>
        <row r="2128">
          <cell r="A2128" t="str">
            <v>100-2070-10</v>
          </cell>
        </row>
        <row r="2129">
          <cell r="A2129" t="str">
            <v>100-2071-10</v>
          </cell>
        </row>
        <row r="2130">
          <cell r="A2130" t="str">
            <v>100-2080-10</v>
          </cell>
        </row>
        <row r="2131">
          <cell r="A2131" t="str">
            <v>100-2090-10</v>
          </cell>
        </row>
        <row r="2132">
          <cell r="A2132" t="str">
            <v>100-2100-10</v>
          </cell>
        </row>
        <row r="2133">
          <cell r="A2133" t="str">
            <v>100-2105-10</v>
          </cell>
        </row>
        <row r="2134">
          <cell r="A2134" t="str">
            <v>100-2106-10</v>
          </cell>
        </row>
        <row r="2135">
          <cell r="A2135" t="str">
            <v>100-2107-10</v>
          </cell>
        </row>
        <row r="2136">
          <cell r="A2136" t="str">
            <v>100-2108-10</v>
          </cell>
        </row>
        <row r="2137">
          <cell r="A2137" t="str">
            <v>100-2109-10</v>
          </cell>
        </row>
        <row r="2138">
          <cell r="A2138" t="str">
            <v>100-2110-10</v>
          </cell>
        </row>
        <row r="2139">
          <cell r="A2139" t="str">
            <v>100-2111-10</v>
          </cell>
        </row>
        <row r="2140">
          <cell r="A2140" t="str">
            <v>100-2112-10</v>
          </cell>
        </row>
        <row r="2141">
          <cell r="A2141" t="str">
            <v>100-2114-10</v>
          </cell>
        </row>
        <row r="2142">
          <cell r="A2142" t="str">
            <v>100-2115-10</v>
          </cell>
        </row>
        <row r="2143">
          <cell r="A2143" t="str">
            <v>100-2116-10</v>
          </cell>
        </row>
        <row r="2144">
          <cell r="A2144" t="str">
            <v>100-2117-10</v>
          </cell>
        </row>
        <row r="2145">
          <cell r="A2145" t="str">
            <v>100-2118-10</v>
          </cell>
        </row>
        <row r="2146">
          <cell r="A2146" t="str">
            <v>100-2120-10</v>
          </cell>
        </row>
        <row r="2147">
          <cell r="A2147" t="str">
            <v>100-2125-10</v>
          </cell>
        </row>
        <row r="2148">
          <cell r="A2148" t="str">
            <v>100-2130-10</v>
          </cell>
        </row>
        <row r="2149">
          <cell r="A2149" t="str">
            <v>100-2140-10</v>
          </cell>
        </row>
        <row r="2150">
          <cell r="A2150" t="str">
            <v>100-2150-10</v>
          </cell>
        </row>
        <row r="2151">
          <cell r="A2151" t="str">
            <v>100-2160-10</v>
          </cell>
        </row>
        <row r="2152">
          <cell r="A2152" t="str">
            <v>100-2170-10</v>
          </cell>
        </row>
        <row r="2153">
          <cell r="A2153" t="str">
            <v>100-2175-10</v>
          </cell>
        </row>
        <row r="2154">
          <cell r="A2154" t="str">
            <v>100-2180-10</v>
          </cell>
        </row>
        <row r="2155">
          <cell r="A2155" t="str">
            <v>100-2185-10</v>
          </cell>
        </row>
        <row r="2156">
          <cell r="A2156" t="str">
            <v>100-2190-10</v>
          </cell>
        </row>
        <row r="2157">
          <cell r="A2157" t="str">
            <v>100-2195-10</v>
          </cell>
        </row>
        <row r="2158">
          <cell r="A2158" t="str">
            <v>100-2200-10</v>
          </cell>
        </row>
        <row r="2159">
          <cell r="A2159" t="str">
            <v>100-2210-10</v>
          </cell>
        </row>
        <row r="2160">
          <cell r="A2160" t="str">
            <v>100-2220-10</v>
          </cell>
        </row>
        <row r="2161">
          <cell r="A2161" t="str">
            <v>100-2225-10</v>
          </cell>
        </row>
        <row r="2162">
          <cell r="A2162" t="str">
            <v>100-2227-10</v>
          </cell>
        </row>
        <row r="2163">
          <cell r="A2163" t="str">
            <v>100-2230-10</v>
          </cell>
        </row>
        <row r="2164">
          <cell r="A2164" t="str">
            <v>100-2231-10</v>
          </cell>
        </row>
        <row r="2165">
          <cell r="A2165" t="str">
            <v>100-2239-10</v>
          </cell>
        </row>
        <row r="2166">
          <cell r="A2166" t="str">
            <v>100-2240-10</v>
          </cell>
        </row>
        <row r="2167">
          <cell r="A2167" t="str">
            <v>100-2245-10</v>
          </cell>
        </row>
        <row r="2168">
          <cell r="A2168" t="str">
            <v>100-2246-10</v>
          </cell>
        </row>
        <row r="2169">
          <cell r="A2169" t="str">
            <v>100-2250-10</v>
          </cell>
        </row>
        <row r="2170">
          <cell r="A2170" t="str">
            <v>100-2260-10</v>
          </cell>
        </row>
        <row r="2171">
          <cell r="A2171" t="str">
            <v>100-2270-10</v>
          </cell>
        </row>
        <row r="2172">
          <cell r="A2172" t="str">
            <v>100-2280-10</v>
          </cell>
        </row>
        <row r="2173">
          <cell r="A2173" t="str">
            <v>100-2290-10</v>
          </cell>
        </row>
        <row r="2174">
          <cell r="A2174" t="str">
            <v>100-2300-10</v>
          </cell>
        </row>
        <row r="2175">
          <cell r="A2175" t="str">
            <v>100-2310-10</v>
          </cell>
        </row>
        <row r="2176">
          <cell r="A2176" t="str">
            <v>100-2315-10</v>
          </cell>
        </row>
        <row r="2177">
          <cell r="A2177" t="str">
            <v>100-2316-10</v>
          </cell>
        </row>
        <row r="2178">
          <cell r="A2178" t="str">
            <v>100-2317-10</v>
          </cell>
        </row>
        <row r="2179">
          <cell r="A2179" t="str">
            <v>100-2320-10</v>
          </cell>
        </row>
        <row r="2180">
          <cell r="A2180" t="str">
            <v>100-2328-10</v>
          </cell>
        </row>
        <row r="2181">
          <cell r="A2181" t="str">
            <v>100-2340-10</v>
          </cell>
        </row>
        <row r="2182">
          <cell r="A2182" t="str">
            <v>100-2345-10</v>
          </cell>
        </row>
        <row r="2183">
          <cell r="A2183" t="str">
            <v>100-2350-10</v>
          </cell>
        </row>
        <row r="2184">
          <cell r="A2184" t="str">
            <v>100-2405-10</v>
          </cell>
        </row>
        <row r="2185">
          <cell r="A2185" t="str">
            <v>100-2425-10</v>
          </cell>
        </row>
        <row r="2186">
          <cell r="A2186" t="str">
            <v>100-2435-10</v>
          </cell>
        </row>
        <row r="2187">
          <cell r="A2187" t="str">
            <v>100-2525-10</v>
          </cell>
        </row>
        <row r="2188">
          <cell r="A2188" t="str">
            <v>100-2530-10</v>
          </cell>
        </row>
        <row r="2189">
          <cell r="A2189" t="str">
            <v>100-3000-10</v>
          </cell>
        </row>
        <row r="2190">
          <cell r="A2190" t="str">
            <v>100-3005-10</v>
          </cell>
        </row>
        <row r="2191">
          <cell r="A2191" t="str">
            <v>100-3008-10</v>
          </cell>
        </row>
        <row r="2192">
          <cell r="A2192" t="str">
            <v>100-3010-10</v>
          </cell>
        </row>
        <row r="2193">
          <cell r="A2193" t="str">
            <v>100-3022-10</v>
          </cell>
        </row>
        <row r="2194">
          <cell r="A2194" t="str">
            <v>100-3026-10</v>
          </cell>
        </row>
        <row r="2195">
          <cell r="A2195" t="str">
            <v>100-3030-10</v>
          </cell>
        </row>
        <row r="2196">
          <cell r="A2196" t="str">
            <v>100-3040-10</v>
          </cell>
        </row>
        <row r="2197">
          <cell r="A2197" t="str">
            <v>100-3100-10</v>
          </cell>
        </row>
        <row r="2198">
          <cell r="A2198" t="str">
            <v>100-3200-10</v>
          </cell>
        </row>
        <row r="2199">
          <cell r="A2199" t="str">
            <v>100-3300-10</v>
          </cell>
        </row>
        <row r="2200">
          <cell r="A2200" t="str">
            <v>100-3400-10</v>
          </cell>
        </row>
        <row r="2201">
          <cell r="A2201" t="str">
            <v>100-3500-10</v>
          </cell>
        </row>
        <row r="2202">
          <cell r="A2202" t="str">
            <v>100-3600-10</v>
          </cell>
        </row>
        <row r="2203">
          <cell r="A2203" t="str">
            <v>100-3700-10</v>
          </cell>
        </row>
        <row r="2204">
          <cell r="A2204" t="str">
            <v>100-3850-10</v>
          </cell>
        </row>
        <row r="2205">
          <cell r="A2205" t="str">
            <v>100-3900-10</v>
          </cell>
        </row>
        <row r="2206">
          <cell r="A2206" t="str">
            <v>100-3950-10</v>
          </cell>
        </row>
        <row r="2207">
          <cell r="A2207" t="str">
            <v>100-9999-10</v>
          </cell>
        </row>
        <row r="2208">
          <cell r="A2208" t="str">
            <v>210-2051-10</v>
          </cell>
        </row>
        <row r="2209">
          <cell r="A2209" t="str">
            <v>210-4000-10</v>
          </cell>
        </row>
        <row r="2210">
          <cell r="A2210" t="str">
            <v>210-4002-10</v>
          </cell>
        </row>
        <row r="2211">
          <cell r="A2211" t="str">
            <v>210-4010-10</v>
          </cell>
        </row>
        <row r="2212">
          <cell r="A2212" t="str">
            <v>210-4015-10</v>
          </cell>
        </row>
        <row r="2213">
          <cell r="A2213" t="str">
            <v>210-4020-10</v>
          </cell>
        </row>
        <row r="2214">
          <cell r="A2214" t="str">
            <v>210-4100-10</v>
          </cell>
        </row>
        <row r="2215">
          <cell r="A2215" t="str">
            <v>210-4102-10</v>
          </cell>
        </row>
        <row r="2216">
          <cell r="A2216" t="str">
            <v>210-4200-10</v>
          </cell>
        </row>
        <row r="2217">
          <cell r="A2217" t="str">
            <v>210-4202-10</v>
          </cell>
        </row>
        <row r="2218">
          <cell r="A2218" t="str">
            <v>210-4300-10</v>
          </cell>
        </row>
        <row r="2219">
          <cell r="A2219" t="str">
            <v>210-4301-10</v>
          </cell>
        </row>
        <row r="2220">
          <cell r="A2220" t="str">
            <v>210-4302-10</v>
          </cell>
        </row>
        <row r="2221">
          <cell r="A2221" t="str">
            <v>210-4310-10</v>
          </cell>
        </row>
        <row r="2222">
          <cell r="A2222" t="str">
            <v>210-4320-10</v>
          </cell>
        </row>
        <row r="2223">
          <cell r="A2223" t="str">
            <v>210-4350-10</v>
          </cell>
        </row>
        <row r="2224">
          <cell r="A2224" t="str">
            <v>210-4400-10</v>
          </cell>
        </row>
        <row r="2225">
          <cell r="A2225" t="str">
            <v>210-4410-10</v>
          </cell>
        </row>
        <row r="2226">
          <cell r="A2226" t="str">
            <v>210-4420-10</v>
          </cell>
        </row>
        <row r="2227">
          <cell r="A2227" t="str">
            <v>210-4450-10</v>
          </cell>
        </row>
        <row r="2228">
          <cell r="A2228" t="str">
            <v>210-4460-10</v>
          </cell>
        </row>
        <row r="2229">
          <cell r="A2229" t="str">
            <v>210-4465-10</v>
          </cell>
        </row>
        <row r="2230">
          <cell r="A2230" t="str">
            <v>210-4500-10</v>
          </cell>
        </row>
        <row r="2231">
          <cell r="A2231" t="str">
            <v>210-4505-10</v>
          </cell>
        </row>
        <row r="2232">
          <cell r="A2232" t="str">
            <v>210-4510-10</v>
          </cell>
        </row>
        <row r="2233">
          <cell r="A2233" t="str">
            <v>210-4515-10</v>
          </cell>
        </row>
        <row r="2234">
          <cell r="A2234" t="str">
            <v>210-4520-10</v>
          </cell>
        </row>
        <row r="2235">
          <cell r="A2235" t="str">
            <v>210-4540-10</v>
          </cell>
        </row>
        <row r="2236">
          <cell r="A2236" t="str">
            <v>210-4550-10</v>
          </cell>
        </row>
        <row r="2237">
          <cell r="A2237" t="str">
            <v>210-4560-10</v>
          </cell>
        </row>
        <row r="2238">
          <cell r="A2238" t="str">
            <v>210-4570-10</v>
          </cell>
        </row>
        <row r="2239">
          <cell r="A2239" t="str">
            <v>210-4575-10</v>
          </cell>
        </row>
        <row r="2240">
          <cell r="A2240" t="str">
            <v>210-4580-10</v>
          </cell>
        </row>
        <row r="2241">
          <cell r="A2241" t="str">
            <v>210-4585-10</v>
          </cell>
        </row>
        <row r="2242">
          <cell r="A2242" t="str">
            <v>210-4590-10</v>
          </cell>
        </row>
        <row r="2243">
          <cell r="A2243" t="str">
            <v>210-4600-10</v>
          </cell>
        </row>
        <row r="2244">
          <cell r="A2244" t="str">
            <v>210-4602-10</v>
          </cell>
        </row>
        <row r="2245">
          <cell r="A2245" t="str">
            <v>210-4610-10</v>
          </cell>
        </row>
        <row r="2246">
          <cell r="A2246" t="str">
            <v>210-4620-10</v>
          </cell>
        </row>
        <row r="2247">
          <cell r="A2247" t="str">
            <v>210-4625-10</v>
          </cell>
        </row>
        <row r="2248">
          <cell r="A2248" t="str">
            <v>210-4630-10</v>
          </cell>
        </row>
        <row r="2249">
          <cell r="A2249" t="str">
            <v>210-4640-10</v>
          </cell>
        </row>
        <row r="2250">
          <cell r="A2250" t="str">
            <v>210-4645-10</v>
          </cell>
        </row>
        <row r="2251">
          <cell r="A2251" t="str">
            <v>210-4650-10</v>
          </cell>
        </row>
        <row r="2252">
          <cell r="A2252" t="str">
            <v>210-4655-10</v>
          </cell>
        </row>
        <row r="2253">
          <cell r="A2253" t="str">
            <v>210-4700-10</v>
          </cell>
        </row>
        <row r="2254">
          <cell r="A2254" t="str">
            <v>210-4701-10</v>
          </cell>
        </row>
        <row r="2255">
          <cell r="A2255" t="str">
            <v>210-4702-10</v>
          </cell>
        </row>
        <row r="2256">
          <cell r="A2256" t="str">
            <v>210-4715-10</v>
          </cell>
        </row>
        <row r="2257">
          <cell r="A2257" t="str">
            <v>210-4740-10</v>
          </cell>
        </row>
        <row r="2258">
          <cell r="A2258" t="str">
            <v>210-4800-10</v>
          </cell>
        </row>
        <row r="2259">
          <cell r="A2259" t="str">
            <v>210-4810-10</v>
          </cell>
        </row>
        <row r="2260">
          <cell r="A2260" t="str">
            <v>210-5000-10</v>
          </cell>
        </row>
        <row r="2261">
          <cell r="A2261" t="str">
            <v>210-5001-10</v>
          </cell>
        </row>
        <row r="2262">
          <cell r="A2262" t="str">
            <v>210-5002-10</v>
          </cell>
        </row>
        <row r="2263">
          <cell r="A2263" t="str">
            <v>210-5003-10</v>
          </cell>
        </row>
        <row r="2264">
          <cell r="A2264" t="str">
            <v>210-5100-10</v>
          </cell>
        </row>
        <row r="2265">
          <cell r="A2265" t="str">
            <v>210-5200-10</v>
          </cell>
        </row>
        <row r="2266">
          <cell r="A2266" t="str">
            <v>210-5210-10</v>
          </cell>
        </row>
        <row r="2267">
          <cell r="A2267" t="str">
            <v>210-5300-10</v>
          </cell>
        </row>
        <row r="2268">
          <cell r="A2268" t="str">
            <v>210-5400-10</v>
          </cell>
        </row>
        <row r="2269">
          <cell r="A2269" t="str">
            <v>210-5500-10</v>
          </cell>
        </row>
        <row r="2270">
          <cell r="A2270" t="str">
            <v>210-5550-10</v>
          </cell>
        </row>
        <row r="2271">
          <cell r="A2271" t="str">
            <v>210-5560-10</v>
          </cell>
        </row>
        <row r="2272">
          <cell r="A2272" t="str">
            <v>210-6150-10</v>
          </cell>
        </row>
        <row r="2273">
          <cell r="A2273" t="str">
            <v>210-6235-10</v>
          </cell>
        </row>
        <row r="2274">
          <cell r="A2274" t="str">
            <v>210-6356-10</v>
          </cell>
        </row>
        <row r="2275">
          <cell r="A2275" t="str">
            <v>210-6505-10</v>
          </cell>
        </row>
        <row r="2276">
          <cell r="A2276" t="str">
            <v>210-6640-10</v>
          </cell>
        </row>
        <row r="2277">
          <cell r="A2277" t="str">
            <v>210-6705-10</v>
          </cell>
        </row>
        <row r="2278">
          <cell r="A2278" t="str">
            <v>210-6725-10</v>
          </cell>
        </row>
        <row r="2279">
          <cell r="A2279" t="str">
            <v>210-6733-10</v>
          </cell>
        </row>
        <row r="2280">
          <cell r="A2280" t="str">
            <v>210-6780-10</v>
          </cell>
        </row>
        <row r="2281">
          <cell r="A2281" t="str">
            <v>210-6803-10</v>
          </cell>
        </row>
        <row r="2282">
          <cell r="A2282" t="str">
            <v>210-6804-10</v>
          </cell>
        </row>
        <row r="2283">
          <cell r="A2283" t="str">
            <v>210-6830-10</v>
          </cell>
        </row>
        <row r="2284">
          <cell r="A2284" t="str">
            <v>210-8170-10</v>
          </cell>
        </row>
        <row r="2285">
          <cell r="A2285" t="str">
            <v>210-8180-10</v>
          </cell>
        </row>
        <row r="2286">
          <cell r="A2286" t="str">
            <v>210-8190-10</v>
          </cell>
        </row>
        <row r="2287">
          <cell r="A2287" t="str">
            <v>210-8200-10</v>
          </cell>
        </row>
        <row r="2288">
          <cell r="A2288" t="str">
            <v>210-8250-10</v>
          </cell>
        </row>
        <row r="2289">
          <cell r="A2289" t="str">
            <v>210-8300-10</v>
          </cell>
        </row>
        <row r="2290">
          <cell r="A2290" t="str">
            <v>210-8400-10</v>
          </cell>
        </row>
        <row r="2291">
          <cell r="A2291" t="str">
            <v>210-8410-10</v>
          </cell>
        </row>
        <row r="2292">
          <cell r="A2292" t="str">
            <v>210-8420-10</v>
          </cell>
        </row>
        <row r="2293">
          <cell r="A2293" t="str">
            <v>210-8430-10</v>
          </cell>
        </row>
        <row r="2294">
          <cell r="A2294" t="str">
            <v>210-8440-10</v>
          </cell>
        </row>
        <row r="2295">
          <cell r="A2295" t="str">
            <v>210-8450-10</v>
          </cell>
        </row>
        <row r="2296">
          <cell r="A2296" t="str">
            <v>210-8500-10</v>
          </cell>
        </row>
        <row r="2297">
          <cell r="A2297" t="str">
            <v>210-8600-10</v>
          </cell>
        </row>
        <row r="2298">
          <cell r="A2298" t="str">
            <v>210-8650-10</v>
          </cell>
        </row>
        <row r="2299">
          <cell r="A2299" t="str">
            <v>210-9000-10</v>
          </cell>
        </row>
        <row r="2300">
          <cell r="A2300" t="str">
            <v>210-9050-10</v>
          </cell>
        </row>
        <row r="2301">
          <cell r="A2301" t="str">
            <v>210-9100-10</v>
          </cell>
        </row>
        <row r="2302">
          <cell r="A2302" t="str">
            <v>210-9250-10</v>
          </cell>
        </row>
        <row r="2303">
          <cell r="A2303" t="str">
            <v>210-9400-10</v>
          </cell>
        </row>
        <row r="2304">
          <cell r="A2304" t="str">
            <v>210-9450-10</v>
          </cell>
        </row>
        <row r="2305">
          <cell r="A2305" t="str">
            <v>210-9500-10</v>
          </cell>
        </row>
        <row r="2306">
          <cell r="A2306" t="str">
            <v>210-9600-10</v>
          </cell>
        </row>
        <row r="2307">
          <cell r="A2307" t="str">
            <v>210-9650-10</v>
          </cell>
        </row>
        <row r="2308">
          <cell r="A2308" t="str">
            <v>210-9700-10</v>
          </cell>
        </row>
        <row r="2309">
          <cell r="A2309" t="str">
            <v>211-4000-10</v>
          </cell>
        </row>
        <row r="2310">
          <cell r="A2310" t="str">
            <v>211-4010-10</v>
          </cell>
        </row>
        <row r="2311">
          <cell r="A2311" t="str">
            <v>211-4015-10</v>
          </cell>
        </row>
        <row r="2312">
          <cell r="A2312" t="str">
            <v>211-4020-10</v>
          </cell>
        </row>
        <row r="2313">
          <cell r="A2313" t="str">
            <v>211-4100-10</v>
          </cell>
        </row>
        <row r="2314">
          <cell r="A2314" t="str">
            <v>211-4200-10</v>
          </cell>
        </row>
        <row r="2315">
          <cell r="A2315" t="str">
            <v>211-4300-10</v>
          </cell>
        </row>
        <row r="2316">
          <cell r="A2316" t="str">
            <v>211-4310-10</v>
          </cell>
        </row>
        <row r="2317">
          <cell r="A2317" t="str">
            <v>211-4400-10</v>
          </cell>
        </row>
        <row r="2318">
          <cell r="A2318" t="str">
            <v>212-4000-10</v>
          </cell>
        </row>
        <row r="2319">
          <cell r="A2319" t="str">
            <v>212-4010-10</v>
          </cell>
        </row>
        <row r="2320">
          <cell r="A2320" t="str">
            <v>212-4015-10</v>
          </cell>
        </row>
        <row r="2321">
          <cell r="A2321" t="str">
            <v>212-4020-10</v>
          </cell>
        </row>
        <row r="2322">
          <cell r="A2322" t="str">
            <v>212-4100-10</v>
          </cell>
        </row>
        <row r="2323">
          <cell r="A2323" t="str">
            <v>212-4200-10</v>
          </cell>
        </row>
        <row r="2324">
          <cell r="A2324" t="str">
            <v>212-4300-10</v>
          </cell>
        </row>
        <row r="2325">
          <cell r="A2325" t="str">
            <v>212-4310-10</v>
          </cell>
        </row>
        <row r="2326">
          <cell r="A2326" t="str">
            <v>212-4400-10</v>
          </cell>
        </row>
        <row r="2327">
          <cell r="A2327" t="str">
            <v>213-4000-10</v>
          </cell>
        </row>
        <row r="2328">
          <cell r="A2328" t="str">
            <v>213-4010-10</v>
          </cell>
        </row>
        <row r="2329">
          <cell r="A2329" t="str">
            <v>213-4015-10</v>
          </cell>
        </row>
        <row r="2330">
          <cell r="A2330" t="str">
            <v>213-4020-10</v>
          </cell>
        </row>
        <row r="2331">
          <cell r="A2331" t="str">
            <v>213-4100-10</v>
          </cell>
        </row>
        <row r="2332">
          <cell r="A2332" t="str">
            <v>213-4200-10</v>
          </cell>
        </row>
        <row r="2333">
          <cell r="A2333" t="str">
            <v>213-4300-10</v>
          </cell>
        </row>
        <row r="2334">
          <cell r="A2334" t="str">
            <v>213-4310-10</v>
          </cell>
        </row>
        <row r="2335">
          <cell r="A2335" t="str">
            <v>213-4400-10</v>
          </cell>
        </row>
        <row r="2336">
          <cell r="A2336" t="str">
            <v>220-6000-10</v>
          </cell>
        </row>
        <row r="2337">
          <cell r="A2337" t="str">
            <v>220-6640-10</v>
          </cell>
        </row>
        <row r="2338">
          <cell r="A2338" t="str">
            <v>230-4000-10</v>
          </cell>
        </row>
        <row r="2339">
          <cell r="A2339" t="str">
            <v>230-4010-10</v>
          </cell>
        </row>
        <row r="2340">
          <cell r="A2340" t="str">
            <v>230-4015-10</v>
          </cell>
        </row>
        <row r="2341">
          <cell r="A2341" t="str">
            <v>230-4020-10</v>
          </cell>
        </row>
        <row r="2342">
          <cell r="A2342" t="str">
            <v>230-4100-10</v>
          </cell>
        </row>
        <row r="2343">
          <cell r="A2343" t="str">
            <v>230-4200-10</v>
          </cell>
        </row>
        <row r="2344">
          <cell r="A2344" t="str">
            <v>230-4300-10</v>
          </cell>
        </row>
        <row r="2345">
          <cell r="A2345" t="str">
            <v>230-4310-10</v>
          </cell>
        </row>
        <row r="2346">
          <cell r="A2346" t="str">
            <v>230-4400-10</v>
          </cell>
        </row>
        <row r="2347">
          <cell r="A2347" t="str">
            <v>230-4401-10</v>
          </cell>
        </row>
        <row r="2348">
          <cell r="A2348" t="str">
            <v>230-6640-10</v>
          </cell>
        </row>
        <row r="2349">
          <cell r="A2349" t="str">
            <v>230-6780-10</v>
          </cell>
        </row>
        <row r="2350">
          <cell r="A2350" t="str">
            <v>231-4000-10</v>
          </cell>
        </row>
        <row r="2351">
          <cell r="A2351" t="str">
            <v>231-4010-10</v>
          </cell>
        </row>
        <row r="2352">
          <cell r="A2352" t="str">
            <v>231-4015-10</v>
          </cell>
        </row>
        <row r="2353">
          <cell r="A2353" t="str">
            <v>231-4020-10</v>
          </cell>
        </row>
        <row r="2354">
          <cell r="A2354" t="str">
            <v>231-4100-10</v>
          </cell>
        </row>
        <row r="2355">
          <cell r="A2355" t="str">
            <v>231-4200-10</v>
          </cell>
        </row>
        <row r="2356">
          <cell r="A2356" t="str">
            <v>231-4300-10</v>
          </cell>
        </row>
        <row r="2357">
          <cell r="A2357" t="str">
            <v>231-4310-10</v>
          </cell>
        </row>
        <row r="2358">
          <cell r="A2358" t="str">
            <v>231-4400-10</v>
          </cell>
        </row>
        <row r="2359">
          <cell r="A2359" t="str">
            <v>232-4000-10</v>
          </cell>
        </row>
        <row r="2360">
          <cell r="A2360" t="str">
            <v>232-4010-10</v>
          </cell>
        </row>
        <row r="2361">
          <cell r="A2361" t="str">
            <v>232-4015-10</v>
          </cell>
        </row>
        <row r="2362">
          <cell r="A2362" t="str">
            <v>232-4020-10</v>
          </cell>
        </row>
        <row r="2363">
          <cell r="A2363" t="str">
            <v>232-4100-10</v>
          </cell>
        </row>
        <row r="2364">
          <cell r="A2364" t="str">
            <v>232-4200-10</v>
          </cell>
        </row>
        <row r="2365">
          <cell r="A2365" t="str">
            <v>232-4300-10</v>
          </cell>
        </row>
        <row r="2366">
          <cell r="A2366" t="str">
            <v>232-4310-10</v>
          </cell>
        </row>
        <row r="2367">
          <cell r="A2367" t="str">
            <v>232-4400-10</v>
          </cell>
        </row>
        <row r="2368">
          <cell r="A2368" t="str">
            <v>233-4000-10</v>
          </cell>
        </row>
        <row r="2369">
          <cell r="A2369" t="str">
            <v>233-4010-10</v>
          </cell>
        </row>
        <row r="2370">
          <cell r="A2370" t="str">
            <v>233-4015-10</v>
          </cell>
        </row>
        <row r="2371">
          <cell r="A2371" t="str">
            <v>233-4020-10</v>
          </cell>
        </row>
        <row r="2372">
          <cell r="A2372" t="str">
            <v>233-4100-10</v>
          </cell>
        </row>
        <row r="2373">
          <cell r="A2373" t="str">
            <v>233-4200-10</v>
          </cell>
        </row>
        <row r="2374">
          <cell r="A2374" t="str">
            <v>233-4300-10</v>
          </cell>
        </row>
        <row r="2375">
          <cell r="A2375" t="str">
            <v>233-4400-10</v>
          </cell>
        </row>
        <row r="2376">
          <cell r="A2376" t="str">
            <v>234-4000-10</v>
          </cell>
        </row>
        <row r="2377">
          <cell r="A2377" t="str">
            <v>234-4010-10</v>
          </cell>
        </row>
        <row r="2378">
          <cell r="A2378" t="str">
            <v>234-4020-10</v>
          </cell>
        </row>
        <row r="2379">
          <cell r="A2379" t="str">
            <v>234-4015-10</v>
          </cell>
        </row>
        <row r="2380">
          <cell r="A2380" t="str">
            <v>234-4100-10</v>
          </cell>
        </row>
        <row r="2381">
          <cell r="A2381" t="str">
            <v>234-4200-10</v>
          </cell>
        </row>
        <row r="2382">
          <cell r="A2382" t="str">
            <v>234-4300-10</v>
          </cell>
        </row>
        <row r="2383">
          <cell r="A2383" t="str">
            <v>235-4000-10</v>
          </cell>
        </row>
        <row r="2384">
          <cell r="A2384" t="str">
            <v>235-4001-10</v>
          </cell>
        </row>
        <row r="2385">
          <cell r="A2385" t="str">
            <v>235-4002-10</v>
          </cell>
        </row>
        <row r="2386">
          <cell r="A2386" t="str">
            <v>235-4010-10</v>
          </cell>
        </row>
        <row r="2387">
          <cell r="A2387" t="str">
            <v>235-4015-10</v>
          </cell>
        </row>
        <row r="2388">
          <cell r="A2388" t="str">
            <v>235-4016-10</v>
          </cell>
        </row>
        <row r="2389">
          <cell r="A2389" t="str">
            <v>235-4017-10</v>
          </cell>
        </row>
        <row r="2390">
          <cell r="A2390" t="str">
            <v>235-4018-10</v>
          </cell>
        </row>
        <row r="2391">
          <cell r="A2391" t="str">
            <v>235-4019-10</v>
          </cell>
        </row>
        <row r="2392">
          <cell r="A2392" t="str">
            <v>235-4020-10</v>
          </cell>
        </row>
        <row r="2393">
          <cell r="A2393" t="str">
            <v>235-4100-10</v>
          </cell>
        </row>
        <row r="2394">
          <cell r="A2394" t="str">
            <v>235-4102-10</v>
          </cell>
        </row>
        <row r="2395">
          <cell r="A2395" t="str">
            <v>235-4110-10</v>
          </cell>
        </row>
        <row r="2396">
          <cell r="A2396" t="str">
            <v>235-4195-10</v>
          </cell>
        </row>
        <row r="2397">
          <cell r="A2397" t="str">
            <v>235-4200-10</v>
          </cell>
        </row>
        <row r="2398">
          <cell r="A2398" t="str">
            <v>235-4202-10</v>
          </cell>
        </row>
        <row r="2399">
          <cell r="A2399" t="str">
            <v>235-4300-10</v>
          </cell>
        </row>
        <row r="2400">
          <cell r="A2400" t="str">
            <v>235-4301-10</v>
          </cell>
        </row>
        <row r="2401">
          <cell r="A2401" t="str">
            <v>235-4302-10</v>
          </cell>
        </row>
        <row r="2402">
          <cell r="A2402" t="str">
            <v>235-4310-10</v>
          </cell>
        </row>
        <row r="2403">
          <cell r="A2403" t="str">
            <v>235-4320-10</v>
          </cell>
        </row>
        <row r="2404">
          <cell r="A2404" t="str">
            <v>235-4350-10</v>
          </cell>
        </row>
        <row r="2405">
          <cell r="A2405" t="str">
            <v>235-4400-10</v>
          </cell>
        </row>
        <row r="2406">
          <cell r="A2406" t="str">
            <v>235-4410-10</v>
          </cell>
        </row>
        <row r="2407">
          <cell r="A2407" t="str">
            <v>235-4420-10</v>
          </cell>
        </row>
        <row r="2408">
          <cell r="A2408" t="str">
            <v>235-4450-10</v>
          </cell>
        </row>
        <row r="2409">
          <cell r="A2409" t="str">
            <v>235-4460-10</v>
          </cell>
        </row>
        <row r="2410">
          <cell r="A2410" t="str">
            <v>235-4465-10</v>
          </cell>
        </row>
        <row r="2411">
          <cell r="A2411" t="str">
            <v>235-4500-10</v>
          </cell>
        </row>
        <row r="2412">
          <cell r="A2412" t="str">
            <v>235-4501-10</v>
          </cell>
        </row>
        <row r="2413">
          <cell r="A2413" t="str">
            <v>235-4502-10</v>
          </cell>
        </row>
        <row r="2414">
          <cell r="A2414" t="str">
            <v>235-4504-10</v>
          </cell>
        </row>
        <row r="2415">
          <cell r="A2415" t="str">
            <v>235-4505-10</v>
          </cell>
        </row>
        <row r="2416">
          <cell r="A2416" t="str">
            <v>235-4510-10</v>
          </cell>
        </row>
        <row r="2417">
          <cell r="A2417" t="str">
            <v>235-4515-10</v>
          </cell>
        </row>
        <row r="2418">
          <cell r="A2418" t="str">
            <v>235-4520-10</v>
          </cell>
        </row>
        <row r="2419">
          <cell r="A2419" t="str">
            <v>235-4531-10</v>
          </cell>
        </row>
        <row r="2420">
          <cell r="A2420" t="str">
            <v>235-4540-10</v>
          </cell>
        </row>
        <row r="2421">
          <cell r="A2421" t="str">
            <v>235-4550-10</v>
          </cell>
        </row>
        <row r="2422">
          <cell r="A2422" t="str">
            <v>235-4560-10</v>
          </cell>
        </row>
        <row r="2423">
          <cell r="A2423" t="str">
            <v>235-4570-10</v>
          </cell>
        </row>
        <row r="2424">
          <cell r="A2424" t="str">
            <v>235-4575-10</v>
          </cell>
        </row>
        <row r="2425">
          <cell r="A2425" t="str">
            <v>235-4580-10</v>
          </cell>
        </row>
        <row r="2426">
          <cell r="A2426" t="str">
            <v>235-4585-10</v>
          </cell>
        </row>
        <row r="2427">
          <cell r="A2427" t="str">
            <v>235-4590-10</v>
          </cell>
        </row>
        <row r="2428">
          <cell r="A2428" t="str">
            <v>235-4600-10</v>
          </cell>
        </row>
        <row r="2429">
          <cell r="A2429" t="str">
            <v>235-4602-10</v>
          </cell>
        </row>
        <row r="2430">
          <cell r="A2430" t="str">
            <v>235-4610-10</v>
          </cell>
        </row>
        <row r="2431">
          <cell r="A2431" t="str">
            <v>235-4620-10</v>
          </cell>
        </row>
        <row r="2432">
          <cell r="A2432" t="str">
            <v>235-4625-10</v>
          </cell>
        </row>
        <row r="2433">
          <cell r="A2433" t="str">
            <v>235-4630-10</v>
          </cell>
        </row>
        <row r="2434">
          <cell r="A2434" t="str">
            <v>235-4640-10</v>
          </cell>
        </row>
        <row r="2435">
          <cell r="A2435" t="str">
            <v>235-4645-10</v>
          </cell>
        </row>
        <row r="2436">
          <cell r="A2436" t="str">
            <v>235-4650-10</v>
          </cell>
        </row>
        <row r="2437">
          <cell r="A2437" t="str">
            <v>235-4701-10</v>
          </cell>
        </row>
        <row r="2438">
          <cell r="A2438" t="str">
            <v>235-4702-10</v>
          </cell>
        </row>
        <row r="2439">
          <cell r="A2439" t="str">
            <v>235-4703-10</v>
          </cell>
        </row>
        <row r="2440">
          <cell r="A2440" t="str">
            <v>235-4704-10</v>
          </cell>
        </row>
        <row r="2441">
          <cell r="A2441" t="str">
            <v>235-4706-10</v>
          </cell>
        </row>
        <row r="2442">
          <cell r="A2442" t="str">
            <v>235-4707-10</v>
          </cell>
        </row>
        <row r="2443">
          <cell r="A2443" t="str">
            <v>235-4708-10</v>
          </cell>
        </row>
        <row r="2444">
          <cell r="A2444" t="str">
            <v>235-4709-10</v>
          </cell>
        </row>
        <row r="2445">
          <cell r="A2445" t="str">
            <v>235-4655-10</v>
          </cell>
        </row>
        <row r="2446">
          <cell r="A2446" t="str">
            <v>235-4800-10</v>
          </cell>
        </row>
        <row r="2447">
          <cell r="A2447" t="str">
            <v>235-4810-10</v>
          </cell>
        </row>
        <row r="2448">
          <cell r="A2448" t="str">
            <v>235-5000-10</v>
          </cell>
        </row>
        <row r="2449">
          <cell r="A2449" t="str">
            <v>235-5001-10</v>
          </cell>
        </row>
        <row r="2450">
          <cell r="A2450" t="str">
            <v>235-5002-10</v>
          </cell>
        </row>
        <row r="2451">
          <cell r="A2451" t="str">
            <v>235-5003-10</v>
          </cell>
        </row>
        <row r="2452">
          <cell r="A2452" t="str">
            <v>235-5004-10</v>
          </cell>
        </row>
        <row r="2453">
          <cell r="A2453" t="str">
            <v>235-5006-10</v>
          </cell>
        </row>
        <row r="2454">
          <cell r="A2454" t="str">
            <v>235-5007-10</v>
          </cell>
        </row>
        <row r="2455">
          <cell r="A2455" t="str">
            <v>235-5100-10</v>
          </cell>
        </row>
        <row r="2456">
          <cell r="A2456" t="str">
            <v>235-5200-10</v>
          </cell>
        </row>
        <row r="2457">
          <cell r="A2457" t="str">
            <v>235-5210-10</v>
          </cell>
        </row>
        <row r="2458">
          <cell r="A2458" t="str">
            <v>235-5300-10</v>
          </cell>
        </row>
        <row r="2459">
          <cell r="A2459" t="str">
            <v>235-5400-10</v>
          </cell>
        </row>
        <row r="2460">
          <cell r="A2460" t="str">
            <v>235-5500-10</v>
          </cell>
        </row>
        <row r="2461">
          <cell r="A2461" t="str">
            <v>235-5550-10</v>
          </cell>
        </row>
        <row r="2462">
          <cell r="A2462" t="str">
            <v>235-5560-10</v>
          </cell>
        </row>
        <row r="2463">
          <cell r="A2463" t="str">
            <v>236-4000-10</v>
          </cell>
        </row>
        <row r="2464">
          <cell r="A2464" t="str">
            <v>236-4010-10</v>
          </cell>
        </row>
        <row r="2465">
          <cell r="A2465" t="str">
            <v>236-4015-10</v>
          </cell>
        </row>
        <row r="2466">
          <cell r="A2466" t="str">
            <v>236-4020-10</v>
          </cell>
        </row>
        <row r="2467">
          <cell r="A2467" t="str">
            <v>236-4100-10</v>
          </cell>
        </row>
        <row r="2468">
          <cell r="A2468" t="str">
            <v>236-4200-10</v>
          </cell>
        </row>
        <row r="2469">
          <cell r="A2469" t="str">
            <v>236-4300-10</v>
          </cell>
        </row>
        <row r="2470">
          <cell r="A2470" t="str">
            <v>236-4310-10</v>
          </cell>
        </row>
        <row r="2471">
          <cell r="A2471" t="str">
            <v>236-4400-10</v>
          </cell>
        </row>
        <row r="2472">
          <cell r="A2472" t="str">
            <v>237-4000-10</v>
          </cell>
        </row>
        <row r="2473">
          <cell r="A2473" t="str">
            <v>237-4010-10</v>
          </cell>
        </row>
        <row r="2474">
          <cell r="A2474" t="str">
            <v>237-4015-10</v>
          </cell>
        </row>
        <row r="2475">
          <cell r="A2475" t="str">
            <v>237-4020-10</v>
          </cell>
        </row>
        <row r="2476">
          <cell r="A2476" t="str">
            <v>237-4100-10</v>
          </cell>
        </row>
        <row r="2477">
          <cell r="A2477" t="str">
            <v>237-4200-10</v>
          </cell>
        </row>
        <row r="2478">
          <cell r="A2478" t="str">
            <v>237-4300-10</v>
          </cell>
        </row>
        <row r="2479">
          <cell r="A2479" t="str">
            <v>237-4310-10</v>
          </cell>
        </row>
        <row r="2480">
          <cell r="A2480" t="str">
            <v>237-4400-10</v>
          </cell>
        </row>
        <row r="2481">
          <cell r="A2481" t="str">
            <v>238-4000-10</v>
          </cell>
        </row>
        <row r="2482">
          <cell r="A2482" t="str">
            <v>238-4002-10</v>
          </cell>
        </row>
        <row r="2483">
          <cell r="A2483" t="str">
            <v>238-4010-10</v>
          </cell>
        </row>
        <row r="2484">
          <cell r="A2484" t="str">
            <v>238-4015-10</v>
          </cell>
        </row>
        <row r="2485">
          <cell r="A2485" t="str">
            <v>238-4016-10</v>
          </cell>
        </row>
        <row r="2486">
          <cell r="A2486" t="str">
            <v>238-4017-10</v>
          </cell>
        </row>
        <row r="2487">
          <cell r="A2487" t="str">
            <v>238-4019-10</v>
          </cell>
        </row>
        <row r="2488">
          <cell r="A2488" t="str">
            <v>238-4020-10</v>
          </cell>
        </row>
        <row r="2489">
          <cell r="A2489" t="str">
            <v>238-4100-10</v>
          </cell>
        </row>
        <row r="2490">
          <cell r="A2490" t="str">
            <v>238-4200-10</v>
          </cell>
        </row>
        <row r="2491">
          <cell r="A2491" t="str">
            <v>238-4300-10</v>
          </cell>
        </row>
        <row r="2492">
          <cell r="A2492" t="str">
            <v>238-4310-10</v>
          </cell>
        </row>
        <row r="2493">
          <cell r="A2493" t="str">
            <v>239-4000-10</v>
          </cell>
        </row>
        <row r="2494">
          <cell r="A2494" t="str">
            <v>239-4010-10</v>
          </cell>
        </row>
        <row r="2495">
          <cell r="A2495" t="str">
            <v>239-4015-10</v>
          </cell>
        </row>
        <row r="2496">
          <cell r="A2496" t="str">
            <v>239-4100-10</v>
          </cell>
        </row>
        <row r="2497">
          <cell r="A2497" t="str">
            <v>239-4200-10</v>
          </cell>
        </row>
        <row r="2498">
          <cell r="A2498" t="str">
            <v>240-4000-10</v>
          </cell>
        </row>
        <row r="2499">
          <cell r="A2499" t="str">
            <v>240-4010-10</v>
          </cell>
        </row>
        <row r="2500">
          <cell r="A2500" t="str">
            <v>240-4015-10</v>
          </cell>
        </row>
        <row r="2501">
          <cell r="A2501" t="str">
            <v>240-4020-10</v>
          </cell>
        </row>
        <row r="2502">
          <cell r="A2502" t="str">
            <v>240-4100-10</v>
          </cell>
        </row>
        <row r="2503">
          <cell r="A2503" t="str">
            <v>240-4200-10</v>
          </cell>
        </row>
        <row r="2504">
          <cell r="A2504" t="str">
            <v>240-4300-10</v>
          </cell>
        </row>
        <row r="2505">
          <cell r="A2505" t="str">
            <v>240-4310-10</v>
          </cell>
        </row>
        <row r="2506">
          <cell r="A2506" t="str">
            <v>240-4400-10</v>
          </cell>
        </row>
        <row r="2507">
          <cell r="A2507" t="str">
            <v>241-4000-10</v>
          </cell>
        </row>
        <row r="2508">
          <cell r="A2508" t="str">
            <v>241-4010-10</v>
          </cell>
        </row>
        <row r="2509">
          <cell r="A2509" t="str">
            <v>241-4015-10</v>
          </cell>
        </row>
        <row r="2510">
          <cell r="A2510" t="str">
            <v>241-4100-10</v>
          </cell>
        </row>
        <row r="2511">
          <cell r="A2511" t="str">
            <v>241-4200-10</v>
          </cell>
        </row>
        <row r="2512">
          <cell r="A2512" t="str">
            <v>241-4300-10</v>
          </cell>
        </row>
        <row r="2513">
          <cell r="A2513" t="str">
            <v>241-4310-10</v>
          </cell>
        </row>
        <row r="2514">
          <cell r="A2514" t="str">
            <v>241-4400-10</v>
          </cell>
        </row>
        <row r="2515">
          <cell r="A2515" t="str">
            <v>242-4000-10</v>
          </cell>
        </row>
        <row r="2516">
          <cell r="A2516" t="str">
            <v>242-4010-10</v>
          </cell>
        </row>
        <row r="2517">
          <cell r="A2517" t="str">
            <v>242-4015-10</v>
          </cell>
        </row>
        <row r="2518">
          <cell r="A2518" t="str">
            <v>242-4020-10</v>
          </cell>
        </row>
        <row r="2519">
          <cell r="A2519" t="str">
            <v>242-4100-10</v>
          </cell>
        </row>
        <row r="2520">
          <cell r="A2520" t="str">
            <v>242-4200-10</v>
          </cell>
        </row>
        <row r="2521">
          <cell r="A2521" t="str">
            <v>242-4300-10</v>
          </cell>
        </row>
        <row r="2522">
          <cell r="A2522" t="str">
            <v>242-4400-10</v>
          </cell>
        </row>
        <row r="2523">
          <cell r="A2523" t="str">
            <v>243-4000-10</v>
          </cell>
        </row>
        <row r="2524">
          <cell r="A2524" t="str">
            <v>243-4010-10</v>
          </cell>
        </row>
        <row r="2525">
          <cell r="A2525" t="str">
            <v>243-4015-10</v>
          </cell>
        </row>
        <row r="2526">
          <cell r="A2526" t="str">
            <v>243-4100-10</v>
          </cell>
        </row>
        <row r="2527">
          <cell r="A2527" t="str">
            <v>243-4200-10</v>
          </cell>
        </row>
        <row r="2528">
          <cell r="A2528" t="str">
            <v>243-4310-10</v>
          </cell>
        </row>
        <row r="2529">
          <cell r="A2529" t="str">
            <v>244-4000-10</v>
          </cell>
        </row>
        <row r="2530">
          <cell r="A2530" t="str">
            <v>244-4010-10</v>
          </cell>
        </row>
        <row r="2531">
          <cell r="A2531" t="str">
            <v>244-4015-10</v>
          </cell>
        </row>
        <row r="2532">
          <cell r="A2532" t="str">
            <v>244-4020-10</v>
          </cell>
        </row>
        <row r="2533">
          <cell r="A2533" t="str">
            <v>244-4100-10</v>
          </cell>
        </row>
        <row r="2534">
          <cell r="A2534" t="str">
            <v>244-4200-10</v>
          </cell>
        </row>
        <row r="2535">
          <cell r="A2535" t="str">
            <v>244-4300-10</v>
          </cell>
        </row>
        <row r="2536">
          <cell r="A2536" t="str">
            <v>244-4310-10</v>
          </cell>
        </row>
        <row r="2537">
          <cell r="A2537" t="str">
            <v>244-4400-10</v>
          </cell>
        </row>
        <row r="2538">
          <cell r="A2538" t="str">
            <v>245-4000-10</v>
          </cell>
        </row>
        <row r="2539">
          <cell r="A2539" t="str">
            <v>245-4010-10</v>
          </cell>
        </row>
        <row r="2540">
          <cell r="A2540" t="str">
            <v>245-4015-10</v>
          </cell>
        </row>
        <row r="2541">
          <cell r="A2541" t="str">
            <v>245-4020-10</v>
          </cell>
        </row>
        <row r="2542">
          <cell r="A2542" t="str">
            <v>245-4100-10</v>
          </cell>
        </row>
        <row r="2543">
          <cell r="A2543" t="str">
            <v>245-4200-10</v>
          </cell>
        </row>
        <row r="2544">
          <cell r="A2544" t="str">
            <v>245-4300-10</v>
          </cell>
        </row>
        <row r="2545">
          <cell r="A2545" t="str">
            <v>245-4310-10</v>
          </cell>
        </row>
        <row r="2546">
          <cell r="A2546" t="str">
            <v>245-4400-10</v>
          </cell>
        </row>
        <row r="2547">
          <cell r="A2547" t="str">
            <v>246-3000-10</v>
          </cell>
        </row>
        <row r="2548">
          <cell r="A2548" t="str">
            <v>246-4000-10</v>
          </cell>
        </row>
        <row r="2549">
          <cell r="A2549" t="str">
            <v>246-4010-10</v>
          </cell>
        </row>
        <row r="2550">
          <cell r="A2550" t="str">
            <v>246-4015-10</v>
          </cell>
        </row>
        <row r="2551">
          <cell r="A2551" t="str">
            <v>246-4100-10</v>
          </cell>
        </row>
        <row r="2552">
          <cell r="A2552" t="str">
            <v>246-4200-10</v>
          </cell>
        </row>
        <row r="2553">
          <cell r="A2553" t="str">
            <v>246-4310-10</v>
          </cell>
        </row>
        <row r="2554">
          <cell r="A2554" t="str">
            <v>247-4000-10</v>
          </cell>
        </row>
        <row r="2555">
          <cell r="A2555" t="str">
            <v>247-4010-10</v>
          </cell>
        </row>
        <row r="2556">
          <cell r="A2556" t="str">
            <v>247-4015-10</v>
          </cell>
        </row>
        <row r="2557">
          <cell r="A2557" t="str">
            <v>247-4020-10</v>
          </cell>
        </row>
        <row r="2558">
          <cell r="A2558" t="str">
            <v>247-4100-10</v>
          </cell>
        </row>
        <row r="2559">
          <cell r="A2559" t="str">
            <v>247-4200-10</v>
          </cell>
        </row>
        <row r="2560">
          <cell r="A2560" t="str">
            <v>247-4300-10</v>
          </cell>
        </row>
        <row r="2561">
          <cell r="A2561" t="str">
            <v>247-4310-10</v>
          </cell>
        </row>
        <row r="2562">
          <cell r="A2562" t="str">
            <v>247-4400-10</v>
          </cell>
        </row>
        <row r="2563">
          <cell r="A2563" t="str">
            <v>248-4000-10</v>
          </cell>
        </row>
        <row r="2564">
          <cell r="A2564" t="str">
            <v>248-4010-10</v>
          </cell>
        </row>
        <row r="2565">
          <cell r="A2565" t="str">
            <v>248-4015-10</v>
          </cell>
        </row>
        <row r="2566">
          <cell r="A2566" t="str">
            <v>248-4100-10</v>
          </cell>
        </row>
        <row r="2567">
          <cell r="A2567" t="str">
            <v>248-4200-10</v>
          </cell>
        </row>
        <row r="2568">
          <cell r="A2568" t="str">
            <v>248-4300-10</v>
          </cell>
        </row>
        <row r="2569">
          <cell r="A2569" t="str">
            <v>248-4310-10</v>
          </cell>
        </row>
        <row r="2570">
          <cell r="A2570" t="str">
            <v>249-4000-10</v>
          </cell>
        </row>
        <row r="2571">
          <cell r="A2571" t="str">
            <v>249-4010-10</v>
          </cell>
        </row>
        <row r="2572">
          <cell r="A2572" t="str">
            <v>249-4015-10</v>
          </cell>
        </row>
        <row r="2573">
          <cell r="A2573" t="str">
            <v>249-4100-10</v>
          </cell>
        </row>
        <row r="2574">
          <cell r="A2574" t="str">
            <v>249-4200-10</v>
          </cell>
        </row>
        <row r="2575">
          <cell r="A2575" t="str">
            <v>249-4300-10</v>
          </cell>
        </row>
        <row r="2576">
          <cell r="A2576" t="str">
            <v>249-4310-10</v>
          </cell>
        </row>
        <row r="2577">
          <cell r="A2577" t="str">
            <v>250-4000-10</v>
          </cell>
        </row>
        <row r="2578">
          <cell r="A2578" t="str">
            <v>250-4010-10</v>
          </cell>
        </row>
        <row r="2579">
          <cell r="A2579" t="str">
            <v>250-4015-10</v>
          </cell>
        </row>
        <row r="2580">
          <cell r="A2580" t="str">
            <v>250-4020-10</v>
          </cell>
        </row>
        <row r="2581">
          <cell r="A2581" t="str">
            <v>250-4100-10</v>
          </cell>
        </row>
        <row r="2582">
          <cell r="A2582" t="str">
            <v>250-4200-10</v>
          </cell>
        </row>
        <row r="2583">
          <cell r="A2583" t="str">
            <v>250-4300-10</v>
          </cell>
        </row>
        <row r="2584">
          <cell r="A2584" t="str">
            <v>250-4310-10</v>
          </cell>
        </row>
        <row r="2585">
          <cell r="A2585" t="str">
            <v>251-4000-10</v>
          </cell>
        </row>
        <row r="2586">
          <cell r="A2586" t="str">
            <v>251-4010-10</v>
          </cell>
        </row>
        <row r="2587">
          <cell r="A2587" t="str">
            <v>251-4015-10</v>
          </cell>
        </row>
        <row r="2588">
          <cell r="A2588" t="str">
            <v>251-4020-10</v>
          </cell>
        </row>
        <row r="2589">
          <cell r="A2589" t="str">
            <v>251-4100-10</v>
          </cell>
        </row>
        <row r="2590">
          <cell r="A2590" t="str">
            <v>251-4200-10</v>
          </cell>
        </row>
        <row r="2591">
          <cell r="A2591" t="str">
            <v>251-4300-10</v>
          </cell>
        </row>
        <row r="2592">
          <cell r="A2592" t="str">
            <v>251-4310-10</v>
          </cell>
        </row>
        <row r="2593">
          <cell r="A2593" t="str">
            <v>251-4400-10</v>
          </cell>
        </row>
        <row r="2594">
          <cell r="A2594" t="str">
            <v>252-4000-10</v>
          </cell>
        </row>
        <row r="2595">
          <cell r="A2595" t="str">
            <v>252-4010-10</v>
          </cell>
        </row>
        <row r="2596">
          <cell r="A2596" t="str">
            <v>252-4015-10</v>
          </cell>
        </row>
        <row r="2597">
          <cell r="A2597" t="str">
            <v>252-4020-10</v>
          </cell>
        </row>
        <row r="2598">
          <cell r="A2598" t="str">
            <v>252-4100-10</v>
          </cell>
        </row>
        <row r="2599">
          <cell r="A2599" t="str">
            <v>252-4200-10</v>
          </cell>
        </row>
        <row r="2600">
          <cell r="A2600" t="str">
            <v>252-4300-10</v>
          </cell>
        </row>
        <row r="2601">
          <cell r="A2601" t="str">
            <v>252-4310-10</v>
          </cell>
        </row>
        <row r="2602">
          <cell r="A2602" t="str">
            <v>252-4400-10</v>
          </cell>
        </row>
        <row r="2603">
          <cell r="A2603" t="str">
            <v>253-4000-10</v>
          </cell>
        </row>
        <row r="2604">
          <cell r="A2604" t="str">
            <v>253-4010-10</v>
          </cell>
        </row>
        <row r="2605">
          <cell r="A2605" t="str">
            <v>253-4015-10</v>
          </cell>
        </row>
        <row r="2606">
          <cell r="A2606" t="str">
            <v>253-4100-10</v>
          </cell>
        </row>
        <row r="2607">
          <cell r="A2607" t="str">
            <v>253-4200-10</v>
          </cell>
        </row>
        <row r="2608">
          <cell r="A2608" t="str">
            <v>253-4300-10</v>
          </cell>
        </row>
        <row r="2609">
          <cell r="A2609" t="str">
            <v>253-4310-10</v>
          </cell>
        </row>
        <row r="2610">
          <cell r="A2610" t="str">
            <v>254-4000-10</v>
          </cell>
        </row>
        <row r="2611">
          <cell r="A2611" t="str">
            <v>254-4010-10</v>
          </cell>
        </row>
        <row r="2612">
          <cell r="A2612" t="str">
            <v>254-4015-10</v>
          </cell>
        </row>
        <row r="2613">
          <cell r="A2613" t="str">
            <v>254-4020-10</v>
          </cell>
        </row>
        <row r="2614">
          <cell r="A2614" t="str">
            <v>254-4100-10</v>
          </cell>
        </row>
        <row r="2615">
          <cell r="A2615" t="str">
            <v>254-4200-10</v>
          </cell>
        </row>
        <row r="2616">
          <cell r="A2616" t="str">
            <v>254-4400-10</v>
          </cell>
        </row>
        <row r="2617">
          <cell r="A2617" t="str">
            <v>255-4000-10</v>
          </cell>
        </row>
        <row r="2618">
          <cell r="A2618" t="str">
            <v>255-4010-10</v>
          </cell>
        </row>
        <row r="2619">
          <cell r="A2619" t="str">
            <v>255-4015-10</v>
          </cell>
        </row>
        <row r="2620">
          <cell r="A2620" t="str">
            <v>255-4020-10</v>
          </cell>
        </row>
        <row r="2621">
          <cell r="A2621" t="str">
            <v>255-4100-10</v>
          </cell>
        </row>
        <row r="2622">
          <cell r="A2622" t="str">
            <v>255-4200-10</v>
          </cell>
        </row>
        <row r="2623">
          <cell r="A2623" t="str">
            <v>255-4400-10</v>
          </cell>
        </row>
        <row r="2624">
          <cell r="A2624" t="str">
            <v>256-4000-10</v>
          </cell>
        </row>
        <row r="2625">
          <cell r="A2625" t="str">
            <v>256-4010-10</v>
          </cell>
        </row>
        <row r="2626">
          <cell r="A2626" t="str">
            <v>256-4015-10</v>
          </cell>
        </row>
        <row r="2627">
          <cell r="A2627" t="str">
            <v>256-4020-10</v>
          </cell>
        </row>
        <row r="2628">
          <cell r="A2628" t="str">
            <v>256-4100-10</v>
          </cell>
        </row>
        <row r="2629">
          <cell r="A2629" t="str">
            <v>256-4200-10</v>
          </cell>
        </row>
        <row r="2630">
          <cell r="A2630" t="str">
            <v>256-4400-10</v>
          </cell>
        </row>
        <row r="2631">
          <cell r="A2631" t="str">
            <v>257-4000-10</v>
          </cell>
        </row>
        <row r="2632">
          <cell r="A2632" t="str">
            <v>257-4010-10</v>
          </cell>
        </row>
        <row r="2633">
          <cell r="A2633" t="str">
            <v>257-4015-10</v>
          </cell>
        </row>
        <row r="2634">
          <cell r="A2634" t="str">
            <v>257-4020-10</v>
          </cell>
        </row>
        <row r="2635">
          <cell r="A2635" t="str">
            <v>257-4100-10</v>
          </cell>
        </row>
        <row r="2636">
          <cell r="A2636" t="str">
            <v>257-4200-10</v>
          </cell>
        </row>
        <row r="2637">
          <cell r="A2637" t="str">
            <v>257-4400-10</v>
          </cell>
        </row>
        <row r="2638">
          <cell r="A2638" t="str">
            <v>258-4000-10</v>
          </cell>
        </row>
        <row r="2639">
          <cell r="A2639" t="str">
            <v>259-4000-10</v>
          </cell>
        </row>
        <row r="2640">
          <cell r="A2640" t="str">
            <v>260-4000-10</v>
          </cell>
        </row>
        <row r="2641">
          <cell r="A2641" t="str">
            <v>260-4010-10</v>
          </cell>
        </row>
        <row r="2642">
          <cell r="A2642" t="str">
            <v>260-4015-10</v>
          </cell>
        </row>
        <row r="2643">
          <cell r="A2643" t="str">
            <v>260-4100-10</v>
          </cell>
        </row>
        <row r="2644">
          <cell r="A2644" t="str">
            <v>260-4200-10</v>
          </cell>
        </row>
        <row r="2645">
          <cell r="A2645" t="str">
            <v>260-4300-10</v>
          </cell>
        </row>
        <row r="2646">
          <cell r="A2646" t="str">
            <v>260-4310-10</v>
          </cell>
        </row>
        <row r="2647">
          <cell r="A2647" t="str">
            <v>260-5000-10</v>
          </cell>
        </row>
        <row r="2648">
          <cell r="A2648" t="str">
            <v>260-5001-10</v>
          </cell>
        </row>
        <row r="2649">
          <cell r="A2649" t="str">
            <v>263-4000-10</v>
          </cell>
        </row>
        <row r="2650">
          <cell r="A2650" t="str">
            <v>263-4010-10</v>
          </cell>
        </row>
        <row r="2651">
          <cell r="A2651" t="str">
            <v>263-4015-10</v>
          </cell>
        </row>
        <row r="2652">
          <cell r="A2652" t="str">
            <v>263-4100-10</v>
          </cell>
        </row>
        <row r="2653">
          <cell r="A2653" t="str">
            <v>263-4200-10</v>
          </cell>
        </row>
        <row r="2654">
          <cell r="A2654" t="str">
            <v>263-4300-10</v>
          </cell>
        </row>
        <row r="2655">
          <cell r="A2655" t="str">
            <v>263-4310-10</v>
          </cell>
        </row>
        <row r="2656">
          <cell r="A2656" t="str">
            <v>264-4000-10</v>
          </cell>
        </row>
        <row r="2657">
          <cell r="A2657" t="str">
            <v>264-4001-10</v>
          </cell>
        </row>
        <row r="2658">
          <cell r="A2658" t="str">
            <v>264-4010-10</v>
          </cell>
        </row>
        <row r="2659">
          <cell r="A2659" t="str">
            <v>264-4015-10</v>
          </cell>
        </row>
        <row r="2660">
          <cell r="A2660" t="str">
            <v>264-4020-10</v>
          </cell>
        </row>
        <row r="2661">
          <cell r="A2661" t="str">
            <v>264-4100-10</v>
          </cell>
        </row>
        <row r="2662">
          <cell r="A2662" t="str">
            <v>264-4200-10</v>
          </cell>
        </row>
        <row r="2663">
          <cell r="A2663" t="str">
            <v>264-4300-10</v>
          </cell>
        </row>
        <row r="2664">
          <cell r="A2664" t="str">
            <v>264-4310-10</v>
          </cell>
        </row>
        <row r="2665">
          <cell r="A2665" t="str">
            <v>264-4400-10</v>
          </cell>
        </row>
        <row r="2666">
          <cell r="A2666" t="str">
            <v>264-4499-10</v>
          </cell>
        </row>
        <row r="2667">
          <cell r="A2667" t="str">
            <v>264-5000-10</v>
          </cell>
        </row>
        <row r="2668">
          <cell r="A2668" t="str">
            <v>264-5001-10</v>
          </cell>
        </row>
        <row r="2669">
          <cell r="A2669" t="str">
            <v>265-4000-10</v>
          </cell>
        </row>
        <row r="2670">
          <cell r="A2670" t="str">
            <v>265-4001-10</v>
          </cell>
        </row>
        <row r="2671">
          <cell r="A2671" t="str">
            <v>265-5000-10</v>
          </cell>
        </row>
        <row r="2672">
          <cell r="A2672" t="str">
            <v>265-5001-10</v>
          </cell>
        </row>
        <row r="2673">
          <cell r="A2673" t="str">
            <v>266-4000-10</v>
          </cell>
        </row>
        <row r="2674">
          <cell r="A2674" t="str">
            <v>266-4010-10</v>
          </cell>
        </row>
        <row r="2675">
          <cell r="A2675" t="str">
            <v>266-4015-10</v>
          </cell>
        </row>
        <row r="2676">
          <cell r="A2676" t="str">
            <v>266-4100-10</v>
          </cell>
        </row>
        <row r="2677">
          <cell r="A2677" t="str">
            <v>266-4200-10</v>
          </cell>
        </row>
        <row r="2678">
          <cell r="A2678" t="str">
            <v>266-4300-10</v>
          </cell>
        </row>
        <row r="2679">
          <cell r="A2679" t="str">
            <v>266-4310-10</v>
          </cell>
        </row>
        <row r="2680">
          <cell r="A2680" t="str">
            <v>266-4499-10</v>
          </cell>
        </row>
        <row r="2681">
          <cell r="A2681" t="str">
            <v>266-5000-10</v>
          </cell>
        </row>
        <row r="2682">
          <cell r="A2682" t="str">
            <v>266-5001-10</v>
          </cell>
        </row>
        <row r="2683">
          <cell r="A2683" t="str">
            <v>267-4000-10</v>
          </cell>
        </row>
        <row r="2684">
          <cell r="A2684" t="str">
            <v>267-4001-10</v>
          </cell>
        </row>
        <row r="2685">
          <cell r="A2685" t="str">
            <v>267-4010-10</v>
          </cell>
        </row>
        <row r="2686">
          <cell r="A2686" t="str">
            <v>267-4015-10</v>
          </cell>
        </row>
        <row r="2687">
          <cell r="A2687" t="str">
            <v>267-4020-10</v>
          </cell>
        </row>
        <row r="2688">
          <cell r="A2688" t="str">
            <v>267-4021-10</v>
          </cell>
        </row>
        <row r="2689">
          <cell r="A2689" t="str">
            <v>267-4100-10</v>
          </cell>
        </row>
        <row r="2690">
          <cell r="A2690" t="str">
            <v>267-4200-10</v>
          </cell>
        </row>
        <row r="2691">
          <cell r="A2691" t="str">
            <v>267-4300-10</v>
          </cell>
        </row>
        <row r="2692">
          <cell r="A2692" t="str">
            <v>267-4310-10</v>
          </cell>
        </row>
        <row r="2693">
          <cell r="A2693" t="str">
            <v>267-4400-10</v>
          </cell>
        </row>
        <row r="2694">
          <cell r="A2694" t="str">
            <v>268-4000-10</v>
          </cell>
        </row>
        <row r="2695">
          <cell r="A2695" t="str">
            <v>268-4001-10</v>
          </cell>
        </row>
        <row r="2696">
          <cell r="A2696" t="str">
            <v>268-4010-10</v>
          </cell>
        </row>
        <row r="2697">
          <cell r="A2697" t="str">
            <v>268-4015-10</v>
          </cell>
        </row>
        <row r="2698">
          <cell r="A2698" t="str">
            <v>268-4016-10</v>
          </cell>
        </row>
        <row r="2699">
          <cell r="A2699" t="str">
            <v>268-4020-10</v>
          </cell>
        </row>
        <row r="2700">
          <cell r="A2700" t="str">
            <v>268-4100-10</v>
          </cell>
        </row>
        <row r="2701">
          <cell r="A2701" t="str">
            <v>268-4200-10</v>
          </cell>
        </row>
        <row r="2702">
          <cell r="A2702" t="str">
            <v>268-4300-10</v>
          </cell>
        </row>
        <row r="2703">
          <cell r="A2703" t="str">
            <v>268-4310-10</v>
          </cell>
        </row>
        <row r="2704">
          <cell r="A2704" t="str">
            <v>268-4400-10</v>
          </cell>
        </row>
        <row r="2705">
          <cell r="A2705" t="str">
            <v>268-4499-10</v>
          </cell>
        </row>
        <row r="2706">
          <cell r="A2706" t="str">
            <v>268-5000-10</v>
          </cell>
        </row>
        <row r="2707">
          <cell r="A2707" t="str">
            <v>268-5001-10</v>
          </cell>
        </row>
        <row r="2708">
          <cell r="A2708" t="str">
            <v>269-4000-10</v>
          </cell>
        </row>
        <row r="2709">
          <cell r="A2709" t="str">
            <v>269-4010-10</v>
          </cell>
        </row>
        <row r="2710">
          <cell r="A2710" t="str">
            <v>269-4015-10</v>
          </cell>
        </row>
        <row r="2711">
          <cell r="A2711" t="str">
            <v>269-4020-10</v>
          </cell>
        </row>
        <row r="2712">
          <cell r="A2712" t="str">
            <v>269-4100-10</v>
          </cell>
        </row>
        <row r="2713">
          <cell r="A2713" t="str">
            <v>269-4200-10</v>
          </cell>
        </row>
        <row r="2714">
          <cell r="A2714" t="str">
            <v>269-4300-10</v>
          </cell>
        </row>
        <row r="2715">
          <cell r="A2715" t="str">
            <v>269-4310-10</v>
          </cell>
        </row>
        <row r="2716">
          <cell r="A2716" t="str">
            <v>269-4400-10</v>
          </cell>
        </row>
        <row r="2717">
          <cell r="A2717" t="str">
            <v>272-4000-10</v>
          </cell>
        </row>
        <row r="2718">
          <cell r="A2718" t="str">
            <v>272-4010-10</v>
          </cell>
        </row>
        <row r="2719">
          <cell r="A2719" t="str">
            <v>272-4015-10</v>
          </cell>
        </row>
        <row r="2720">
          <cell r="A2720" t="str">
            <v>272-4020-10</v>
          </cell>
        </row>
        <row r="2721">
          <cell r="A2721" t="str">
            <v>272-4100-10</v>
          </cell>
        </row>
        <row r="2722">
          <cell r="A2722" t="str">
            <v>272-4200-10</v>
          </cell>
        </row>
        <row r="2723">
          <cell r="A2723" t="str">
            <v>272-4300-10</v>
          </cell>
        </row>
        <row r="2724">
          <cell r="A2724" t="str">
            <v>272-4310-10</v>
          </cell>
        </row>
        <row r="2725">
          <cell r="A2725" t="str">
            <v>272-4900-10</v>
          </cell>
        </row>
        <row r="2726">
          <cell r="A2726" t="str">
            <v>272-4901-10</v>
          </cell>
        </row>
        <row r="2727">
          <cell r="A2727" t="str">
            <v>272-4902-10</v>
          </cell>
        </row>
        <row r="2728">
          <cell r="A2728" t="str">
            <v>272-4903-10</v>
          </cell>
        </row>
        <row r="2729">
          <cell r="A2729" t="str">
            <v>272-4904-10</v>
          </cell>
        </row>
        <row r="2730">
          <cell r="A2730" t="str">
            <v>272-4905-10</v>
          </cell>
        </row>
        <row r="2731">
          <cell r="A2731" t="str">
            <v>272-4906-10</v>
          </cell>
        </row>
        <row r="2732">
          <cell r="A2732" t="str">
            <v>272-4907-10</v>
          </cell>
        </row>
        <row r="2733">
          <cell r="A2733" t="str">
            <v>272-4908-10</v>
          </cell>
        </row>
        <row r="2734">
          <cell r="A2734" t="str">
            <v>272-4909-10</v>
          </cell>
        </row>
        <row r="2735">
          <cell r="A2735" t="str">
            <v>272-4910-10</v>
          </cell>
        </row>
        <row r="2736">
          <cell r="A2736" t="str">
            <v>272-4911-10</v>
          </cell>
        </row>
        <row r="2737">
          <cell r="A2737" t="str">
            <v>272-4912-10</v>
          </cell>
        </row>
        <row r="2738">
          <cell r="A2738" t="str">
            <v>272-4913-10</v>
          </cell>
        </row>
        <row r="2739">
          <cell r="A2739" t="str">
            <v>272-4914-10</v>
          </cell>
        </row>
        <row r="2740">
          <cell r="A2740" t="str">
            <v>272-4915-10</v>
          </cell>
        </row>
        <row r="2741">
          <cell r="A2741" t="str">
            <v>272-4916-10</v>
          </cell>
        </row>
        <row r="2742">
          <cell r="A2742" t="str">
            <v>272-4917-10</v>
          </cell>
        </row>
        <row r="2743">
          <cell r="A2743" t="str">
            <v>272-4918-10</v>
          </cell>
        </row>
        <row r="2744">
          <cell r="A2744" t="str">
            <v>272-4919-10</v>
          </cell>
        </row>
        <row r="2745">
          <cell r="A2745" t="str">
            <v>272-4920-10</v>
          </cell>
        </row>
        <row r="2746">
          <cell r="A2746" t="str">
            <v>272-4921-10</v>
          </cell>
        </row>
        <row r="2747">
          <cell r="A2747" t="str">
            <v>272-4922-10</v>
          </cell>
        </row>
        <row r="2748">
          <cell r="A2748" t="str">
            <v>272-4923-10</v>
          </cell>
        </row>
        <row r="2749">
          <cell r="A2749" t="str">
            <v>272-4924-10</v>
          </cell>
        </row>
        <row r="2750">
          <cell r="A2750" t="str">
            <v>272-4925-10</v>
          </cell>
        </row>
        <row r="2751">
          <cell r="A2751" t="str">
            <v>272-4926-10</v>
          </cell>
        </row>
        <row r="2752">
          <cell r="A2752" t="str">
            <v>272-4927-10</v>
          </cell>
        </row>
        <row r="2753">
          <cell r="A2753" t="str">
            <v>272-4928-10</v>
          </cell>
        </row>
        <row r="2754">
          <cell r="A2754" t="str">
            <v>272-4929-10</v>
          </cell>
        </row>
        <row r="2755">
          <cell r="A2755" t="str">
            <v>272-4930-10</v>
          </cell>
        </row>
        <row r="2756">
          <cell r="A2756" t="str">
            <v>272-4931-10</v>
          </cell>
        </row>
        <row r="2757">
          <cell r="A2757" t="str">
            <v>272-4932-10</v>
          </cell>
        </row>
        <row r="2758">
          <cell r="A2758" t="str">
            <v>272-4933-10</v>
          </cell>
        </row>
        <row r="2759">
          <cell r="A2759" t="str">
            <v>272-4934-10</v>
          </cell>
        </row>
        <row r="2760">
          <cell r="A2760" t="str">
            <v>272-4935-10</v>
          </cell>
        </row>
        <row r="2761">
          <cell r="A2761" t="str">
            <v>272-4936-10</v>
          </cell>
        </row>
        <row r="2762">
          <cell r="A2762" t="str">
            <v>272-4937-10</v>
          </cell>
        </row>
        <row r="2763">
          <cell r="A2763" t="str">
            <v>272-4938-10</v>
          </cell>
        </row>
        <row r="2764">
          <cell r="A2764" t="str">
            <v>272-4939-10</v>
          </cell>
        </row>
        <row r="2765">
          <cell r="A2765" t="str">
            <v>272-4940-10</v>
          </cell>
        </row>
        <row r="2766">
          <cell r="A2766" t="str">
            <v>272-4941-10</v>
          </cell>
        </row>
        <row r="2767">
          <cell r="A2767" t="str">
            <v>272-4942-10</v>
          </cell>
        </row>
        <row r="2768">
          <cell r="A2768" t="str">
            <v>272-4943-10</v>
          </cell>
        </row>
        <row r="2769">
          <cell r="A2769" t="str">
            <v>272-4944-10</v>
          </cell>
        </row>
        <row r="2770">
          <cell r="A2770" t="str">
            <v>272-4945-10</v>
          </cell>
        </row>
        <row r="2771">
          <cell r="A2771" t="str">
            <v>272-4946-10</v>
          </cell>
        </row>
        <row r="2772">
          <cell r="A2772" t="str">
            <v>272-4947-10</v>
          </cell>
        </row>
        <row r="2773">
          <cell r="A2773" t="str">
            <v>272-4948-10</v>
          </cell>
        </row>
        <row r="2774">
          <cell r="A2774" t="str">
            <v>272-4949-10</v>
          </cell>
        </row>
        <row r="2775">
          <cell r="A2775" t="str">
            <v>272-4950-10</v>
          </cell>
        </row>
        <row r="2776">
          <cell r="A2776" t="str">
            <v>272-4951-10</v>
          </cell>
        </row>
        <row r="2777">
          <cell r="A2777" t="str">
            <v>272-4952-10</v>
          </cell>
        </row>
        <row r="2778">
          <cell r="A2778" t="str">
            <v>272-4953-10</v>
          </cell>
        </row>
        <row r="2779">
          <cell r="A2779" t="str">
            <v>272-4954-10</v>
          </cell>
        </row>
        <row r="2780">
          <cell r="A2780" t="str">
            <v>272-4955-10</v>
          </cell>
        </row>
        <row r="2781">
          <cell r="A2781" t="str">
            <v>272-4956-10</v>
          </cell>
        </row>
        <row r="2782">
          <cell r="A2782" t="str">
            <v>272-4957-10</v>
          </cell>
        </row>
        <row r="2783">
          <cell r="A2783" t="str">
            <v>272-4958-10</v>
          </cell>
        </row>
        <row r="2784">
          <cell r="A2784" t="str">
            <v>272-4959-10</v>
          </cell>
        </row>
        <row r="2785">
          <cell r="A2785" t="str">
            <v>272-4960-10</v>
          </cell>
        </row>
        <row r="2786">
          <cell r="A2786" t="str">
            <v>272-4961-10</v>
          </cell>
        </row>
        <row r="2787">
          <cell r="A2787" t="str">
            <v>272-4962-10</v>
          </cell>
        </row>
        <row r="2788">
          <cell r="A2788" t="str">
            <v>272-4963-10</v>
          </cell>
        </row>
        <row r="2789">
          <cell r="A2789" t="str">
            <v>272-4964-10</v>
          </cell>
        </row>
        <row r="2790">
          <cell r="A2790" t="str">
            <v>272-4965-10</v>
          </cell>
        </row>
        <row r="2791">
          <cell r="A2791" t="str">
            <v>272-4966-10</v>
          </cell>
        </row>
        <row r="2792">
          <cell r="A2792" t="str">
            <v>272-4994-10</v>
          </cell>
        </row>
        <row r="2793">
          <cell r="A2793" t="str">
            <v>272-4995-10</v>
          </cell>
        </row>
        <row r="2794">
          <cell r="A2794" t="str">
            <v>272-4996-10</v>
          </cell>
        </row>
        <row r="2795">
          <cell r="A2795" t="str">
            <v>272-4997-10</v>
          </cell>
        </row>
        <row r="2796">
          <cell r="A2796" t="str">
            <v>272-4998-10</v>
          </cell>
        </row>
        <row r="2797">
          <cell r="A2797" t="str">
            <v>272-4999-10</v>
          </cell>
        </row>
        <row r="2798">
          <cell r="A2798" t="str">
            <v>273-4000-10</v>
          </cell>
        </row>
        <row r="2799">
          <cell r="A2799" t="str">
            <v>273-4010-10</v>
          </cell>
        </row>
        <row r="2800">
          <cell r="A2800" t="str">
            <v>273-4015-10</v>
          </cell>
        </row>
        <row r="2801">
          <cell r="A2801" t="str">
            <v>273-4100-10</v>
          </cell>
        </row>
        <row r="2802">
          <cell r="A2802" t="str">
            <v>273-4200-10</v>
          </cell>
        </row>
        <row r="2803">
          <cell r="A2803" t="str">
            <v>273-4300-10</v>
          </cell>
        </row>
        <row r="2804">
          <cell r="A2804" t="str">
            <v>273-4900-10</v>
          </cell>
        </row>
        <row r="2805">
          <cell r="A2805" t="str">
            <v>273-4901-10</v>
          </cell>
        </row>
        <row r="2806">
          <cell r="A2806" t="str">
            <v>273-4902-10</v>
          </cell>
        </row>
        <row r="2807">
          <cell r="A2807" t="str">
            <v>273-4903-10</v>
          </cell>
        </row>
        <row r="2808">
          <cell r="A2808" t="str">
            <v>273-4904-10</v>
          </cell>
        </row>
        <row r="2809">
          <cell r="A2809" t="str">
            <v>273-4905-10</v>
          </cell>
        </row>
        <row r="2810">
          <cell r="A2810" t="str">
            <v>273-4906-10</v>
          </cell>
        </row>
        <row r="2811">
          <cell r="A2811" t="str">
            <v>273-4907-10</v>
          </cell>
        </row>
        <row r="2812">
          <cell r="A2812" t="str">
            <v>273-4908-10</v>
          </cell>
        </row>
        <row r="2813">
          <cell r="A2813" t="str">
            <v>273-4909-10</v>
          </cell>
        </row>
        <row r="2814">
          <cell r="A2814" t="str">
            <v>273-4910-10</v>
          </cell>
        </row>
        <row r="2815">
          <cell r="A2815" t="str">
            <v>273-4911-10</v>
          </cell>
        </row>
        <row r="2816">
          <cell r="A2816" t="str">
            <v>273-4912-10</v>
          </cell>
        </row>
        <row r="2817">
          <cell r="A2817" t="str">
            <v>273-4913-10</v>
          </cell>
        </row>
        <row r="2818">
          <cell r="A2818" t="str">
            <v>273-4914-10</v>
          </cell>
        </row>
        <row r="2819">
          <cell r="A2819" t="str">
            <v>273-4915-10</v>
          </cell>
        </row>
        <row r="2820">
          <cell r="A2820" t="str">
            <v>273-4916-10</v>
          </cell>
        </row>
        <row r="2821">
          <cell r="A2821" t="str">
            <v>273-4917-10</v>
          </cell>
        </row>
        <row r="2822">
          <cell r="A2822" t="str">
            <v>273-4918-10</v>
          </cell>
        </row>
        <row r="2823">
          <cell r="A2823" t="str">
            <v>273-4919-10</v>
          </cell>
        </row>
        <row r="2824">
          <cell r="A2824" t="str">
            <v>273-4920-10</v>
          </cell>
        </row>
        <row r="2825">
          <cell r="A2825" t="str">
            <v>273-4921-10</v>
          </cell>
        </row>
        <row r="2826">
          <cell r="A2826" t="str">
            <v>273-4922-10</v>
          </cell>
        </row>
        <row r="2827">
          <cell r="A2827" t="str">
            <v>273-4923-10</v>
          </cell>
        </row>
        <row r="2828">
          <cell r="A2828" t="str">
            <v>273-4924-10</v>
          </cell>
        </row>
        <row r="2829">
          <cell r="A2829" t="str">
            <v>273-4925-10</v>
          </cell>
        </row>
        <row r="2830">
          <cell r="A2830" t="str">
            <v>273-4926-10</v>
          </cell>
        </row>
        <row r="2831">
          <cell r="A2831" t="str">
            <v>273-4927-10</v>
          </cell>
        </row>
        <row r="2832">
          <cell r="A2832" t="str">
            <v>273-4928-10</v>
          </cell>
        </row>
        <row r="2833">
          <cell r="A2833" t="str">
            <v>273-4929-10</v>
          </cell>
        </row>
        <row r="2834">
          <cell r="A2834" t="str">
            <v>273-4930-10</v>
          </cell>
        </row>
        <row r="2835">
          <cell r="A2835" t="str">
            <v>273-4931-10</v>
          </cell>
        </row>
        <row r="2836">
          <cell r="A2836" t="str">
            <v>273-4932-10</v>
          </cell>
        </row>
        <row r="2837">
          <cell r="A2837" t="str">
            <v>273-4933-10</v>
          </cell>
        </row>
        <row r="2838">
          <cell r="A2838" t="str">
            <v>273-4934-10</v>
          </cell>
        </row>
        <row r="2839">
          <cell r="A2839" t="str">
            <v>273-4935-10</v>
          </cell>
        </row>
        <row r="2840">
          <cell r="A2840" t="str">
            <v>273-4936-10</v>
          </cell>
        </row>
        <row r="2841">
          <cell r="A2841" t="str">
            <v>273-4994-10</v>
          </cell>
        </row>
        <row r="2842">
          <cell r="A2842" t="str">
            <v>273-4995-10</v>
          </cell>
        </row>
        <row r="2843">
          <cell r="A2843" t="str">
            <v>273-4996-10</v>
          </cell>
        </row>
        <row r="2844">
          <cell r="A2844" t="str">
            <v>273-4997-10</v>
          </cell>
        </row>
        <row r="2845">
          <cell r="A2845" t="str">
            <v>273-4999-10</v>
          </cell>
        </row>
        <row r="2846">
          <cell r="A2846" t="str">
            <v>274-1015-10</v>
          </cell>
        </row>
        <row r="2847">
          <cell r="A2847" t="str">
            <v>274-4000-10</v>
          </cell>
        </row>
        <row r="2848">
          <cell r="A2848" t="str">
            <v>274-4010-10</v>
          </cell>
        </row>
        <row r="2849">
          <cell r="A2849" t="str">
            <v>274-4015-10</v>
          </cell>
        </row>
        <row r="2850">
          <cell r="A2850" t="str">
            <v>274-4200-10</v>
          </cell>
        </row>
        <row r="2851">
          <cell r="A2851" t="str">
            <v>274-4900-10</v>
          </cell>
        </row>
        <row r="2852">
          <cell r="A2852" t="str">
            <v>274-4901-10</v>
          </cell>
        </row>
        <row r="2853">
          <cell r="A2853" t="str">
            <v>274-4902-10</v>
          </cell>
        </row>
        <row r="2854">
          <cell r="A2854" t="str">
            <v>274-4903-10</v>
          </cell>
        </row>
        <row r="2855">
          <cell r="A2855" t="str">
            <v>274-4904-10</v>
          </cell>
        </row>
        <row r="2856">
          <cell r="A2856" t="str">
            <v>274-4905-10</v>
          </cell>
        </row>
        <row r="2857">
          <cell r="A2857" t="str">
            <v>274-4906-10</v>
          </cell>
        </row>
        <row r="2858">
          <cell r="A2858" t="str">
            <v>274-4907-10</v>
          </cell>
        </row>
        <row r="2859">
          <cell r="A2859" t="str">
            <v>274-4908-10</v>
          </cell>
        </row>
        <row r="2860">
          <cell r="A2860" t="str">
            <v>274-4909-10</v>
          </cell>
        </row>
        <row r="2861">
          <cell r="A2861" t="str">
            <v>274-4910-10</v>
          </cell>
        </row>
        <row r="2862">
          <cell r="A2862" t="str">
            <v>274-4911-10</v>
          </cell>
        </row>
        <row r="2863">
          <cell r="A2863" t="str">
            <v>274-4912-10</v>
          </cell>
        </row>
        <row r="2864">
          <cell r="A2864" t="str">
            <v>274-4913-10</v>
          </cell>
        </row>
        <row r="2865">
          <cell r="A2865" t="str">
            <v>274-4914-10</v>
          </cell>
        </row>
        <row r="2866">
          <cell r="A2866" t="str">
            <v>274-4915-10</v>
          </cell>
        </row>
        <row r="2867">
          <cell r="A2867" t="str">
            <v>274-4916-10</v>
          </cell>
        </row>
        <row r="2868">
          <cell r="A2868" t="str">
            <v>274-4917-10</v>
          </cell>
        </row>
        <row r="2869">
          <cell r="A2869" t="str">
            <v>274-4918-10</v>
          </cell>
        </row>
        <row r="2870">
          <cell r="A2870" t="str">
            <v>274-4919-10</v>
          </cell>
        </row>
        <row r="2871">
          <cell r="A2871" t="str">
            <v>274-4920-10</v>
          </cell>
        </row>
        <row r="2872">
          <cell r="A2872" t="str">
            <v>274-4921-10</v>
          </cell>
        </row>
        <row r="2873">
          <cell r="A2873" t="str">
            <v>274-4922-10</v>
          </cell>
        </row>
        <row r="2874">
          <cell r="A2874" t="str">
            <v>274-4923-10</v>
          </cell>
        </row>
        <row r="2875">
          <cell r="A2875" t="str">
            <v>274-4924-10</v>
          </cell>
        </row>
        <row r="2876">
          <cell r="A2876" t="str">
            <v>274-4925-10</v>
          </cell>
        </row>
        <row r="2877">
          <cell r="A2877" t="str">
            <v>274-4926-10</v>
          </cell>
        </row>
        <row r="2878">
          <cell r="A2878" t="str">
            <v>274-4927-10</v>
          </cell>
        </row>
        <row r="2879">
          <cell r="A2879" t="str">
            <v>274-4928-10</v>
          </cell>
        </row>
        <row r="2880">
          <cell r="A2880" t="str">
            <v>274-4929-10</v>
          </cell>
        </row>
        <row r="2881">
          <cell r="A2881" t="str">
            <v>274-4930-10</v>
          </cell>
        </row>
        <row r="2882">
          <cell r="A2882" t="str">
            <v>274-4931-10</v>
          </cell>
        </row>
        <row r="2883">
          <cell r="A2883" t="str">
            <v>274-4932-10</v>
          </cell>
        </row>
        <row r="2884">
          <cell r="A2884" t="str">
            <v>274-4933-10</v>
          </cell>
        </row>
        <row r="2885">
          <cell r="A2885" t="str">
            <v>274-4934-10</v>
          </cell>
        </row>
        <row r="2886">
          <cell r="A2886" t="str">
            <v>274-4935-10</v>
          </cell>
        </row>
        <row r="2887">
          <cell r="A2887" t="str">
            <v>274-4936-10</v>
          </cell>
        </row>
        <row r="2888">
          <cell r="A2888" t="str">
            <v>274-4937-10</v>
          </cell>
        </row>
        <row r="2889">
          <cell r="A2889" t="str">
            <v>274-4938-10</v>
          </cell>
        </row>
        <row r="2890">
          <cell r="A2890" t="str">
            <v>274-4939-10</v>
          </cell>
        </row>
        <row r="2891">
          <cell r="A2891" t="str">
            <v>274-4940-10</v>
          </cell>
        </row>
        <row r="2892">
          <cell r="A2892" t="str">
            <v>274-4941-10</v>
          </cell>
        </row>
        <row r="2893">
          <cell r="A2893" t="str">
            <v>274-4954-10</v>
          </cell>
        </row>
        <row r="2894">
          <cell r="A2894" t="str">
            <v>274-4994-10</v>
          </cell>
        </row>
        <row r="2895">
          <cell r="A2895" t="str">
            <v>274-4995-10</v>
          </cell>
        </row>
        <row r="2896">
          <cell r="A2896" t="str">
            <v>274-4996-10</v>
          </cell>
        </row>
        <row r="2897">
          <cell r="A2897" t="str">
            <v>274-4997-10</v>
          </cell>
        </row>
        <row r="2898">
          <cell r="A2898" t="str">
            <v>274-4999-10</v>
          </cell>
        </row>
        <row r="2899">
          <cell r="A2899" t="str">
            <v>275-4000-10</v>
          </cell>
        </row>
        <row r="2900">
          <cell r="A2900" t="str">
            <v>275-4010-10</v>
          </cell>
        </row>
        <row r="2901">
          <cell r="A2901" t="str">
            <v>275-4015-10</v>
          </cell>
        </row>
        <row r="2902">
          <cell r="A2902" t="str">
            <v>275-4100-10</v>
          </cell>
        </row>
        <row r="2903">
          <cell r="A2903" t="str">
            <v>275-4200-10</v>
          </cell>
        </row>
        <row r="2904">
          <cell r="A2904" t="str">
            <v>275-4300-10</v>
          </cell>
        </row>
        <row r="2905">
          <cell r="A2905" t="str">
            <v>275-4310-10</v>
          </cell>
        </row>
        <row r="2906">
          <cell r="A2906" t="str">
            <v>276-4000-10</v>
          </cell>
        </row>
        <row r="2907">
          <cell r="A2907" t="str">
            <v>276-4010-10</v>
          </cell>
        </row>
        <row r="2908">
          <cell r="A2908" t="str">
            <v>276-4015-10</v>
          </cell>
        </row>
        <row r="2909">
          <cell r="A2909" t="str">
            <v>276-4100-10</v>
          </cell>
        </row>
        <row r="2910">
          <cell r="A2910" t="str">
            <v>276-4200-10</v>
          </cell>
        </row>
        <row r="2911">
          <cell r="A2911" t="str">
            <v>276-4300-10</v>
          </cell>
        </row>
        <row r="2912">
          <cell r="A2912" t="str">
            <v>276-4310-10</v>
          </cell>
        </row>
        <row r="2913">
          <cell r="A2913" t="str">
            <v>277-4000-10</v>
          </cell>
        </row>
        <row r="2914">
          <cell r="A2914" t="str">
            <v>277-4010-10</v>
          </cell>
        </row>
        <row r="2915">
          <cell r="A2915" t="str">
            <v>277-4015-10</v>
          </cell>
        </row>
        <row r="2916">
          <cell r="A2916" t="str">
            <v>277-4100-10</v>
          </cell>
        </row>
        <row r="2917">
          <cell r="A2917" t="str">
            <v>277-4200-10</v>
          </cell>
        </row>
        <row r="2918">
          <cell r="A2918" t="str">
            <v>277-4300-10</v>
          </cell>
        </row>
        <row r="2919">
          <cell r="A2919" t="str">
            <v>277-4310-10</v>
          </cell>
        </row>
        <row r="2920">
          <cell r="A2920" t="str">
            <v>278-4000-10</v>
          </cell>
        </row>
        <row r="2921">
          <cell r="A2921" t="str">
            <v>278-4010-10</v>
          </cell>
        </row>
        <row r="2922">
          <cell r="A2922" t="str">
            <v>278-4015-10</v>
          </cell>
        </row>
        <row r="2923">
          <cell r="A2923" t="str">
            <v>278-4100-10</v>
          </cell>
        </row>
        <row r="2924">
          <cell r="A2924" t="str">
            <v>278-4200-10</v>
          </cell>
        </row>
        <row r="2925">
          <cell r="A2925" t="str">
            <v>278-4300-10</v>
          </cell>
        </row>
        <row r="2926">
          <cell r="A2926" t="str">
            <v>278-4310-10</v>
          </cell>
        </row>
        <row r="2927">
          <cell r="A2927" t="str">
            <v>279-4000-10</v>
          </cell>
        </row>
        <row r="2928">
          <cell r="A2928" t="str">
            <v>279-4010-10</v>
          </cell>
        </row>
        <row r="2929">
          <cell r="A2929" t="str">
            <v>279-4015-10</v>
          </cell>
        </row>
        <row r="2930">
          <cell r="A2930" t="str">
            <v>279-4100-10</v>
          </cell>
        </row>
        <row r="2931">
          <cell r="A2931" t="str">
            <v>279-4200-10</v>
          </cell>
        </row>
        <row r="2932">
          <cell r="A2932" t="str">
            <v>279-4300-10</v>
          </cell>
        </row>
        <row r="2933">
          <cell r="A2933" t="str">
            <v>279-4310-10</v>
          </cell>
        </row>
        <row r="2934">
          <cell r="A2934" t="str">
            <v>280-4000-10</v>
          </cell>
        </row>
        <row r="2935">
          <cell r="A2935" t="str">
            <v>280-4010-10</v>
          </cell>
        </row>
        <row r="2936">
          <cell r="A2936" t="str">
            <v>280-4015-10</v>
          </cell>
        </row>
        <row r="2937">
          <cell r="A2937" t="str">
            <v>280-4100-10</v>
          </cell>
        </row>
        <row r="2938">
          <cell r="A2938" t="str">
            <v>280-4200-10</v>
          </cell>
        </row>
        <row r="2939">
          <cell r="A2939" t="str">
            <v>280-4300-10</v>
          </cell>
        </row>
        <row r="2940">
          <cell r="A2940" t="str">
            <v>280-4310-10</v>
          </cell>
        </row>
        <row r="2941">
          <cell r="A2941" t="str">
            <v>281-4000-10</v>
          </cell>
        </row>
        <row r="2942">
          <cell r="A2942" t="str">
            <v>281-4010-10</v>
          </cell>
        </row>
        <row r="2943">
          <cell r="A2943" t="str">
            <v>281-4015-10</v>
          </cell>
        </row>
        <row r="2944">
          <cell r="A2944" t="str">
            <v>281-4020-10</v>
          </cell>
        </row>
        <row r="2945">
          <cell r="A2945" t="str">
            <v>281-4100-10</v>
          </cell>
        </row>
        <row r="2946">
          <cell r="A2946" t="str">
            <v>281-4200-10</v>
          </cell>
        </row>
        <row r="2947">
          <cell r="A2947" t="str">
            <v>281-4300-10</v>
          </cell>
        </row>
        <row r="2948">
          <cell r="A2948" t="str">
            <v>281-4310-10</v>
          </cell>
        </row>
        <row r="2949">
          <cell r="A2949" t="str">
            <v>281-4400-10</v>
          </cell>
        </row>
        <row r="2950">
          <cell r="A2950" t="str">
            <v>282-4000-10</v>
          </cell>
        </row>
        <row r="2951">
          <cell r="A2951" t="str">
            <v>282-4010-10</v>
          </cell>
        </row>
        <row r="2952">
          <cell r="A2952" t="str">
            <v>282-4015-10</v>
          </cell>
        </row>
        <row r="2953">
          <cell r="A2953" t="str">
            <v>282-4100-10</v>
          </cell>
        </row>
        <row r="2954">
          <cell r="A2954" t="str">
            <v>282-4200-10</v>
          </cell>
        </row>
        <row r="2955">
          <cell r="A2955" t="str">
            <v>282-4300-10</v>
          </cell>
        </row>
        <row r="2956">
          <cell r="A2956" t="str">
            <v>283-4000-10</v>
          </cell>
        </row>
        <row r="2957">
          <cell r="A2957" t="str">
            <v>284-4000-10</v>
          </cell>
        </row>
        <row r="2958">
          <cell r="A2958" t="str">
            <v>284-4010-10</v>
          </cell>
        </row>
        <row r="2959">
          <cell r="A2959" t="str">
            <v>284-4015-10</v>
          </cell>
        </row>
        <row r="2960">
          <cell r="A2960" t="str">
            <v>284-4100-10</v>
          </cell>
        </row>
        <row r="2961">
          <cell r="A2961" t="str">
            <v>284-4200-10</v>
          </cell>
        </row>
        <row r="2962">
          <cell r="A2962" t="str">
            <v>284-4300-10</v>
          </cell>
        </row>
        <row r="2963">
          <cell r="A2963" t="str">
            <v>284-4310-10</v>
          </cell>
        </row>
        <row r="2964">
          <cell r="A2964" t="str">
            <v>285-4000-10</v>
          </cell>
        </row>
        <row r="2965">
          <cell r="A2965" t="str">
            <v>285-4010-10</v>
          </cell>
        </row>
        <row r="2966">
          <cell r="A2966" t="str">
            <v>285-4015-10</v>
          </cell>
        </row>
        <row r="2967">
          <cell r="A2967" t="str">
            <v>285-4100-10</v>
          </cell>
        </row>
        <row r="2968">
          <cell r="A2968" t="str">
            <v>285-4200-10</v>
          </cell>
        </row>
        <row r="2969">
          <cell r="A2969" t="str">
            <v>285-4300-10</v>
          </cell>
        </row>
        <row r="2970">
          <cell r="A2970" t="str">
            <v>285-4310-10</v>
          </cell>
        </row>
        <row r="2971">
          <cell r="A2971" t="str">
            <v>286-4000-10</v>
          </cell>
        </row>
        <row r="2972">
          <cell r="A2972" t="str">
            <v>286-4010-10</v>
          </cell>
        </row>
        <row r="2973">
          <cell r="A2973" t="str">
            <v>286-4015-10</v>
          </cell>
        </row>
        <row r="2974">
          <cell r="A2974" t="str">
            <v>286-4100-10</v>
          </cell>
        </row>
        <row r="2975">
          <cell r="A2975" t="str">
            <v>286-4200-10</v>
          </cell>
        </row>
        <row r="2976">
          <cell r="A2976" t="str">
            <v>286-4300-10</v>
          </cell>
        </row>
        <row r="2977">
          <cell r="A2977" t="str">
            <v>286-4310-10</v>
          </cell>
        </row>
        <row r="2978">
          <cell r="A2978" t="str">
            <v>287-4000-10</v>
          </cell>
        </row>
        <row r="2979">
          <cell r="A2979" t="str">
            <v>287-4010-10</v>
          </cell>
        </row>
        <row r="2980">
          <cell r="A2980" t="str">
            <v>287-4015-10</v>
          </cell>
        </row>
        <row r="2981">
          <cell r="A2981" t="str">
            <v>287-4100-10</v>
          </cell>
        </row>
        <row r="2982">
          <cell r="A2982" t="str">
            <v>287-4200-10</v>
          </cell>
        </row>
        <row r="2983">
          <cell r="A2983" t="str">
            <v>287-4300-10</v>
          </cell>
        </row>
        <row r="2984">
          <cell r="A2984" t="str">
            <v>287-4310-10</v>
          </cell>
        </row>
        <row r="2985">
          <cell r="A2985" t="str">
            <v>288-4000-10</v>
          </cell>
        </row>
        <row r="2986">
          <cell r="A2986" t="str">
            <v>288-4010-10</v>
          </cell>
        </row>
        <row r="2987">
          <cell r="A2987" t="str">
            <v>288-4015-10</v>
          </cell>
        </row>
        <row r="2988">
          <cell r="A2988" t="str">
            <v>288-4100-10</v>
          </cell>
        </row>
        <row r="2989">
          <cell r="A2989" t="str">
            <v>288-4200-10</v>
          </cell>
        </row>
        <row r="2990">
          <cell r="A2990" t="str">
            <v>288-4300-10</v>
          </cell>
        </row>
        <row r="2991">
          <cell r="A2991" t="str">
            <v>288-4310-10</v>
          </cell>
        </row>
        <row r="2992">
          <cell r="A2992" t="str">
            <v>289-4000-10</v>
          </cell>
        </row>
        <row r="2993">
          <cell r="A2993" t="str">
            <v>289-4010-10</v>
          </cell>
        </row>
        <row r="2994">
          <cell r="A2994" t="str">
            <v>289-4015-10</v>
          </cell>
        </row>
        <row r="2995">
          <cell r="A2995" t="str">
            <v>289-4020-10</v>
          </cell>
        </row>
        <row r="2996">
          <cell r="A2996" t="str">
            <v>289-4100-10</v>
          </cell>
        </row>
        <row r="2997">
          <cell r="A2997" t="str">
            <v>289-4200-10</v>
          </cell>
        </row>
        <row r="2998">
          <cell r="A2998" t="str">
            <v>289-4300-10</v>
          </cell>
        </row>
        <row r="2999">
          <cell r="A2999" t="str">
            <v>289-4310-10</v>
          </cell>
        </row>
        <row r="3000">
          <cell r="A3000" t="str">
            <v>289-4400-10</v>
          </cell>
        </row>
        <row r="3001">
          <cell r="A3001" t="str">
            <v>290-4000-10</v>
          </cell>
        </row>
        <row r="3002">
          <cell r="A3002" t="str">
            <v>290-4010-10</v>
          </cell>
        </row>
        <row r="3003">
          <cell r="A3003" t="str">
            <v>290-4015-10</v>
          </cell>
        </row>
        <row r="3004">
          <cell r="A3004" t="str">
            <v>290-4100-10</v>
          </cell>
        </row>
        <row r="3005">
          <cell r="A3005" t="str">
            <v>290-4200-10</v>
          </cell>
        </row>
        <row r="3006">
          <cell r="A3006" t="str">
            <v>290-4300-10</v>
          </cell>
        </row>
        <row r="3007">
          <cell r="A3007" t="str">
            <v>290-4310-10</v>
          </cell>
        </row>
        <row r="3008">
          <cell r="A3008" t="str">
            <v>291-4000-10</v>
          </cell>
        </row>
        <row r="3009">
          <cell r="A3009" t="str">
            <v>291-4010-10</v>
          </cell>
        </row>
        <row r="3010">
          <cell r="A3010" t="str">
            <v>291-4015-10</v>
          </cell>
        </row>
        <row r="3011">
          <cell r="A3011" t="str">
            <v>291-4100-10</v>
          </cell>
        </row>
        <row r="3012">
          <cell r="A3012" t="str">
            <v>291-4200-10</v>
          </cell>
        </row>
        <row r="3013">
          <cell r="A3013" t="str">
            <v>291-4300-10</v>
          </cell>
        </row>
        <row r="3014">
          <cell r="A3014" t="str">
            <v>291-4310-10</v>
          </cell>
        </row>
        <row r="3015">
          <cell r="A3015" t="str">
            <v>292-4000-10</v>
          </cell>
        </row>
        <row r="3016">
          <cell r="A3016" t="str">
            <v>292-4010-10</v>
          </cell>
        </row>
        <row r="3017">
          <cell r="A3017" t="str">
            <v>292-4015-10</v>
          </cell>
        </row>
        <row r="3018">
          <cell r="A3018" t="str">
            <v>292-4100-10</v>
          </cell>
        </row>
        <row r="3019">
          <cell r="A3019" t="str">
            <v>292-4200-10</v>
          </cell>
        </row>
        <row r="3020">
          <cell r="A3020" t="str">
            <v>292-4300-10</v>
          </cell>
        </row>
        <row r="3021">
          <cell r="A3021" t="str">
            <v>293-4000-10</v>
          </cell>
        </row>
        <row r="3022">
          <cell r="A3022" t="str">
            <v>293-4010-10</v>
          </cell>
        </row>
        <row r="3023">
          <cell r="A3023" t="str">
            <v>293-4015-10</v>
          </cell>
        </row>
        <row r="3024">
          <cell r="A3024" t="str">
            <v>293-4100-10</v>
          </cell>
        </row>
        <row r="3025">
          <cell r="A3025" t="str">
            <v>293-4200-10</v>
          </cell>
        </row>
        <row r="3026">
          <cell r="A3026" t="str">
            <v>293-4300-10</v>
          </cell>
        </row>
        <row r="3027">
          <cell r="A3027" t="str">
            <v>294-4000-10</v>
          </cell>
        </row>
        <row r="3028">
          <cell r="A3028" t="str">
            <v>294-4010-10</v>
          </cell>
        </row>
        <row r="3029">
          <cell r="A3029" t="str">
            <v>294-4015-10</v>
          </cell>
        </row>
        <row r="3030">
          <cell r="A3030" t="str">
            <v>294-4100-10</v>
          </cell>
        </row>
        <row r="3031">
          <cell r="A3031" t="str">
            <v>294-4200-10</v>
          </cell>
        </row>
        <row r="3032">
          <cell r="A3032" t="str">
            <v>294-4300-10</v>
          </cell>
        </row>
        <row r="3033">
          <cell r="A3033" t="str">
            <v>295-4000-10</v>
          </cell>
        </row>
        <row r="3034">
          <cell r="A3034" t="str">
            <v>295-4010-10</v>
          </cell>
        </row>
        <row r="3035">
          <cell r="A3035" t="str">
            <v>295-4015-10</v>
          </cell>
        </row>
        <row r="3036">
          <cell r="A3036" t="str">
            <v>295-4100-10</v>
          </cell>
        </row>
        <row r="3037">
          <cell r="A3037" t="str">
            <v>295-4200-10</v>
          </cell>
        </row>
        <row r="3038">
          <cell r="A3038" t="str">
            <v>295-4300-10</v>
          </cell>
        </row>
        <row r="3039">
          <cell r="A3039" t="str">
            <v>296-4000-10</v>
          </cell>
        </row>
        <row r="3040">
          <cell r="A3040" t="str">
            <v>296-4010-10</v>
          </cell>
        </row>
        <row r="3041">
          <cell r="A3041" t="str">
            <v>296-4015-10</v>
          </cell>
        </row>
        <row r="3042">
          <cell r="A3042" t="str">
            <v>296-4100-10</v>
          </cell>
        </row>
        <row r="3043">
          <cell r="A3043" t="str">
            <v>296-4200-10</v>
          </cell>
        </row>
        <row r="3044">
          <cell r="A3044" t="str">
            <v>296-4300-10</v>
          </cell>
        </row>
        <row r="3045">
          <cell r="A3045" t="str">
            <v>297-4000-10</v>
          </cell>
        </row>
        <row r="3046">
          <cell r="A3046" t="str">
            <v>297-4010-10</v>
          </cell>
        </row>
        <row r="3047">
          <cell r="A3047" t="str">
            <v>297-4015-10</v>
          </cell>
        </row>
        <row r="3048">
          <cell r="A3048" t="str">
            <v>297-4100-10</v>
          </cell>
        </row>
        <row r="3049">
          <cell r="A3049" t="str">
            <v>297-4200-10</v>
          </cell>
        </row>
        <row r="3050">
          <cell r="A3050" t="str">
            <v>297-4300-10</v>
          </cell>
        </row>
        <row r="3051">
          <cell r="A3051" t="str">
            <v>298-4000-10</v>
          </cell>
        </row>
        <row r="3052">
          <cell r="A3052" t="str">
            <v>298-4010-10</v>
          </cell>
        </row>
        <row r="3053">
          <cell r="A3053" t="str">
            <v>298-4015-10</v>
          </cell>
        </row>
        <row r="3054">
          <cell r="A3054" t="str">
            <v>298-4020-10</v>
          </cell>
        </row>
        <row r="3055">
          <cell r="A3055" t="str">
            <v>298-4100-10</v>
          </cell>
        </row>
        <row r="3056">
          <cell r="A3056" t="str">
            <v>298-4200-10</v>
          </cell>
        </row>
        <row r="3057">
          <cell r="A3057" t="str">
            <v>298-4300-10</v>
          </cell>
        </row>
        <row r="3058">
          <cell r="A3058" t="str">
            <v>298-4400-10</v>
          </cell>
        </row>
        <row r="3059">
          <cell r="A3059" t="str">
            <v>299-4000-10</v>
          </cell>
        </row>
        <row r="3060">
          <cell r="A3060" t="str">
            <v>299-4010-10</v>
          </cell>
        </row>
        <row r="3061">
          <cell r="A3061" t="str">
            <v>299-4015-10</v>
          </cell>
        </row>
        <row r="3062">
          <cell r="A3062" t="str">
            <v>299-4100-10</v>
          </cell>
        </row>
        <row r="3063">
          <cell r="A3063" t="str">
            <v>299-4200-10</v>
          </cell>
        </row>
        <row r="3064">
          <cell r="A3064" t="str">
            <v>299-4300-10</v>
          </cell>
        </row>
        <row r="3065">
          <cell r="A3065" t="str">
            <v>310-6110-10</v>
          </cell>
        </row>
        <row r="3066">
          <cell r="A3066" t="str">
            <v>310-6150-10</v>
          </cell>
        </row>
        <row r="3067">
          <cell r="A3067" t="str">
            <v>310-6640-10</v>
          </cell>
        </row>
        <row r="3068">
          <cell r="A3068" t="str">
            <v>320-6640-10</v>
          </cell>
        </row>
        <row r="3069">
          <cell r="A3069" t="str">
            <v>330-6110-10</v>
          </cell>
        </row>
        <row r="3070">
          <cell r="A3070" t="str">
            <v>330-6150-10</v>
          </cell>
        </row>
        <row r="3071">
          <cell r="A3071" t="str">
            <v>330-6640-10</v>
          </cell>
        </row>
        <row r="3072">
          <cell r="A3072" t="str">
            <v>390-4803-10</v>
          </cell>
        </row>
        <row r="3073">
          <cell r="A3073" t="str">
            <v>390-4813-10</v>
          </cell>
        </row>
        <row r="3074">
          <cell r="A3074" t="str">
            <v>390-6804-10</v>
          </cell>
        </row>
        <row r="3075">
          <cell r="A3075" t="str">
            <v>410-6110-10</v>
          </cell>
        </row>
        <row r="3076">
          <cell r="A3076" t="str">
            <v>410-6150-10</v>
          </cell>
        </row>
        <row r="3077">
          <cell r="A3077" t="str">
            <v>410-6780-10</v>
          </cell>
        </row>
        <row r="3078">
          <cell r="A3078" t="str">
            <v>420-6110-10</v>
          </cell>
        </row>
        <row r="3079">
          <cell r="A3079" t="str">
            <v>420-6150-10</v>
          </cell>
        </row>
        <row r="3080">
          <cell r="A3080" t="str">
            <v>420-6780-10</v>
          </cell>
        </row>
        <row r="3081">
          <cell r="A3081" t="str">
            <v>430-6090-10</v>
          </cell>
        </row>
        <row r="3082">
          <cell r="A3082" t="str">
            <v>430-6110-10</v>
          </cell>
        </row>
        <row r="3083">
          <cell r="A3083" t="str">
            <v>430-6150-10</v>
          </cell>
        </row>
        <row r="3084">
          <cell r="A3084" t="str">
            <v>440-6780-10</v>
          </cell>
        </row>
        <row r="3085">
          <cell r="A3085" t="str">
            <v>440-6785-10</v>
          </cell>
        </row>
        <row r="3086">
          <cell r="A3086" t="str">
            <v>450-6110-10</v>
          </cell>
        </row>
        <row r="3087">
          <cell r="A3087" t="str">
            <v>450-6150-10</v>
          </cell>
        </row>
        <row r="3088">
          <cell r="A3088" t="str">
            <v>450-6780-10</v>
          </cell>
        </row>
        <row r="3089">
          <cell r="A3089" t="str">
            <v>460-6110-10</v>
          </cell>
        </row>
        <row r="3090">
          <cell r="A3090" t="str">
            <v>460-6150-10</v>
          </cell>
        </row>
        <row r="3091">
          <cell r="A3091" t="str">
            <v>460-6640-10</v>
          </cell>
        </row>
        <row r="3092">
          <cell r="A3092" t="str">
            <v>460-6780-10</v>
          </cell>
        </row>
        <row r="3093">
          <cell r="A3093" t="str">
            <v>510-6235-10</v>
          </cell>
        </row>
        <row r="3094">
          <cell r="A3094" t="str">
            <v>520-6110-10</v>
          </cell>
        </row>
        <row r="3095">
          <cell r="A3095" t="str">
            <v>520-6150-10</v>
          </cell>
        </row>
        <row r="3096">
          <cell r="A3096" t="str">
            <v>520-6640-10</v>
          </cell>
        </row>
        <row r="3097">
          <cell r="A3097" t="str">
            <v>520-6735-10</v>
          </cell>
        </row>
        <row r="3098">
          <cell r="A3098" t="str">
            <v>520-6911-10</v>
          </cell>
        </row>
        <row r="3099">
          <cell r="A3099" t="str">
            <v>530-6110-10</v>
          </cell>
        </row>
        <row r="3100">
          <cell r="A3100" t="str">
            <v>530-6150-10</v>
          </cell>
        </row>
        <row r="3101">
          <cell r="A3101" t="str">
            <v>530-6640-10</v>
          </cell>
        </row>
        <row r="3102">
          <cell r="A3102" t="str">
            <v>610-6090-10</v>
          </cell>
        </row>
        <row r="3103">
          <cell r="A3103" t="str">
            <v>610-6100-10</v>
          </cell>
        </row>
        <row r="3104">
          <cell r="A3104" t="str">
            <v>610-6110-10</v>
          </cell>
        </row>
        <row r="3105">
          <cell r="A3105" t="str">
            <v>610-6150-10</v>
          </cell>
        </row>
        <row r="3106">
          <cell r="A3106" t="str">
            <v>610-6911-10</v>
          </cell>
        </row>
        <row r="3107">
          <cell r="A3107" t="str">
            <v>620-6090-10</v>
          </cell>
        </row>
        <row r="3108">
          <cell r="A3108" t="str">
            <v>620-6100-10</v>
          </cell>
        </row>
        <row r="3109">
          <cell r="A3109" t="str">
            <v>620-6110-10</v>
          </cell>
        </row>
        <row r="3110">
          <cell r="A3110" t="str">
            <v>620-6150-10</v>
          </cell>
        </row>
        <row r="3111">
          <cell r="A3111" t="str">
            <v>630-6090-10</v>
          </cell>
        </row>
        <row r="3112">
          <cell r="A3112" t="str">
            <v>630-6100-10</v>
          </cell>
        </row>
        <row r="3113">
          <cell r="A3113" t="str">
            <v>630-6110-10</v>
          </cell>
        </row>
        <row r="3114">
          <cell r="A3114" t="str">
            <v>630-6150-10</v>
          </cell>
        </row>
        <row r="3115">
          <cell r="A3115" t="str">
            <v>640-6090-10</v>
          </cell>
        </row>
        <row r="3116">
          <cell r="A3116" t="str">
            <v>640-6100-10</v>
          </cell>
        </row>
        <row r="3117">
          <cell r="A3117" t="str">
            <v>640-6110-10</v>
          </cell>
        </row>
        <row r="3118">
          <cell r="A3118" t="str">
            <v>640-6150-10</v>
          </cell>
        </row>
        <row r="3119">
          <cell r="A3119" t="str">
            <v>640-6640-10</v>
          </cell>
        </row>
        <row r="3120">
          <cell r="A3120" t="str">
            <v>650-4800-10</v>
          </cell>
        </row>
        <row r="3121">
          <cell r="A3121" t="str">
            <v>650-4810-10</v>
          </cell>
        </row>
        <row r="3122">
          <cell r="A3122" t="str">
            <v>650-6090-10</v>
          </cell>
        </row>
        <row r="3123">
          <cell r="A3123" t="str">
            <v>650-6100-10</v>
          </cell>
        </row>
        <row r="3124">
          <cell r="A3124" t="str">
            <v>650-6110-10</v>
          </cell>
        </row>
        <row r="3125">
          <cell r="A3125" t="str">
            <v>650-6150-10</v>
          </cell>
        </row>
        <row r="3126">
          <cell r="A3126" t="str">
            <v>650-6640-10</v>
          </cell>
        </row>
        <row r="3127">
          <cell r="A3127" t="str">
            <v>650-6911-10</v>
          </cell>
        </row>
        <row r="3128">
          <cell r="A3128" t="str">
            <v>660-4800-10</v>
          </cell>
        </row>
        <row r="3129">
          <cell r="A3129" t="str">
            <v>660-4810-10</v>
          </cell>
        </row>
        <row r="3130">
          <cell r="A3130" t="str">
            <v>660-4811-10</v>
          </cell>
        </row>
        <row r="3131">
          <cell r="A3131" t="str">
            <v>660-6090-10</v>
          </cell>
        </row>
        <row r="3132">
          <cell r="A3132" t="str">
            <v>660-6100-10</v>
          </cell>
        </row>
        <row r="3133">
          <cell r="A3133" t="str">
            <v>660-6110-10</v>
          </cell>
        </row>
        <row r="3134">
          <cell r="A3134" t="str">
            <v>660-6150-10</v>
          </cell>
        </row>
        <row r="3135">
          <cell r="A3135" t="str">
            <v>660-6640-10</v>
          </cell>
        </row>
        <row r="3136">
          <cell r="A3136" t="str">
            <v>660-6911-10</v>
          </cell>
        </row>
        <row r="3137">
          <cell r="A3137" t="str">
            <v>660-8145-10</v>
          </cell>
        </row>
        <row r="3138">
          <cell r="A3138" t="str">
            <v>690-6090-10</v>
          </cell>
        </row>
        <row r="3139">
          <cell r="A3139" t="str">
            <v>690-6100-10</v>
          </cell>
        </row>
        <row r="3140">
          <cell r="A3140" t="str">
            <v>690-6110-10</v>
          </cell>
        </row>
        <row r="3141">
          <cell r="A3141" t="str">
            <v>690-6150-10</v>
          </cell>
        </row>
        <row r="3142">
          <cell r="A3142" t="str">
            <v>690-6640-10</v>
          </cell>
        </row>
        <row r="3143">
          <cell r="A3143" t="str">
            <v>690-6911-10</v>
          </cell>
        </row>
        <row r="3144">
          <cell r="A3144" t="str">
            <v>690-8145-10</v>
          </cell>
        </row>
        <row r="3145">
          <cell r="A3145" t="str">
            <v>710-4800-10</v>
          </cell>
        </row>
        <row r="3146">
          <cell r="A3146" t="str">
            <v>710-4810-10</v>
          </cell>
        </row>
        <row r="3147">
          <cell r="A3147" t="str">
            <v>710-6090-10</v>
          </cell>
        </row>
        <row r="3148">
          <cell r="A3148" t="str">
            <v>710-6100-10</v>
          </cell>
        </row>
        <row r="3149">
          <cell r="A3149" t="str">
            <v>710-6110-10</v>
          </cell>
        </row>
        <row r="3150">
          <cell r="A3150" t="str">
            <v>710-6150-10</v>
          </cell>
        </row>
        <row r="3151">
          <cell r="A3151" t="str">
            <v>710-6640-10</v>
          </cell>
        </row>
        <row r="3152">
          <cell r="A3152" t="str">
            <v>710-6911-10</v>
          </cell>
        </row>
        <row r="3153">
          <cell r="A3153" t="str">
            <v>710-8145-10</v>
          </cell>
        </row>
        <row r="3154">
          <cell r="A3154" t="str">
            <v>720-4350-10</v>
          </cell>
        </row>
        <row r="3155">
          <cell r="A3155" t="str">
            <v>720-6090-10</v>
          </cell>
        </row>
        <row r="3156">
          <cell r="A3156" t="str">
            <v>720-6100-10</v>
          </cell>
        </row>
        <row r="3157">
          <cell r="A3157" t="str">
            <v>720-6110-10</v>
          </cell>
        </row>
        <row r="3158">
          <cell r="A3158" t="str">
            <v>720-6150-10</v>
          </cell>
        </row>
        <row r="3159">
          <cell r="A3159" t="str">
            <v>740-4800-10</v>
          </cell>
        </row>
        <row r="3160">
          <cell r="A3160" t="str">
            <v>740-4801-10</v>
          </cell>
        </row>
        <row r="3161">
          <cell r="A3161" t="str">
            <v>740-4810-10</v>
          </cell>
        </row>
        <row r="3162">
          <cell r="A3162" t="str">
            <v>740-4811-10</v>
          </cell>
        </row>
        <row r="3163">
          <cell r="A3163" t="str">
            <v>740-6090-10</v>
          </cell>
        </row>
        <row r="3164">
          <cell r="A3164" t="str">
            <v>740-6100-10</v>
          </cell>
        </row>
        <row r="3165">
          <cell r="A3165" t="str">
            <v>740-6110-10</v>
          </cell>
        </row>
        <row r="3166">
          <cell r="A3166" t="str">
            <v>740-6150-10</v>
          </cell>
        </row>
        <row r="3167">
          <cell r="A3167" t="str">
            <v>740-6461-10</v>
          </cell>
        </row>
        <row r="3168">
          <cell r="A3168" t="str">
            <v>740-6911-10</v>
          </cell>
        </row>
        <row r="3169">
          <cell r="A3169" t="str">
            <v>760-4800-10</v>
          </cell>
        </row>
        <row r="3170">
          <cell r="A3170" t="str">
            <v>760-4810-10</v>
          </cell>
        </row>
        <row r="3171">
          <cell r="A3171" t="str">
            <v>760-6090-10</v>
          </cell>
        </row>
        <row r="3172">
          <cell r="A3172" t="str">
            <v>760-6100-10</v>
          </cell>
        </row>
        <row r="3173">
          <cell r="A3173" t="str">
            <v>760-6110-10</v>
          </cell>
        </row>
        <row r="3174">
          <cell r="A3174" t="str">
            <v>760-6150-10</v>
          </cell>
        </row>
        <row r="3175">
          <cell r="A3175" t="str">
            <v>760-6911-10</v>
          </cell>
        </row>
        <row r="3176">
          <cell r="A3176" t="str">
            <v>760-8145-10</v>
          </cell>
        </row>
        <row r="3177">
          <cell r="A3177" t="str">
            <v>800-4800-10</v>
          </cell>
        </row>
        <row r="3178">
          <cell r="A3178" t="str">
            <v>800-4810-10</v>
          </cell>
        </row>
        <row r="3179">
          <cell r="A3179" t="str">
            <v>810-6110-10</v>
          </cell>
        </row>
        <row r="3180">
          <cell r="A3180" t="str">
            <v>810-6150-10</v>
          </cell>
        </row>
        <row r="3181">
          <cell r="A3181" t="str">
            <v>810-6640-10</v>
          </cell>
        </row>
        <row r="3182">
          <cell r="A3182" t="str">
            <v>810-6911-10</v>
          </cell>
        </row>
        <row r="3183">
          <cell r="A3183" t="str">
            <v>810-8145-10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x Asst Cnt.MIFRS 11 "/>
      <sheetName val="App.2-BA2_Fx Asst Cnt.MIFRS 12"/>
      <sheetName val="App.2-BA2_Fx Asst Cnt.MIFRS 13"/>
      <sheetName val="App.2-BA2_Fx Asst Cnt.MIFRS 14"/>
      <sheetName val="App.2-BA2_Fx Asst Cnt.MIFRS 15"/>
      <sheetName val="App.2-BA2_Fx Asst Cnt.MIFRS 16"/>
      <sheetName val="App.2-BA2_Fx Asst Cnt.MIFRS 17"/>
      <sheetName val="App.2-BA2_Fx Asst Cnt.MIFRS 18"/>
      <sheetName val="App.2-BA2_Fx Asst Cnt.MIFRS 19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1_MIFRS_DepExp_2014"/>
      <sheetName val="App.2-CE2_MIFRS_DepExp_2015"/>
      <sheetName val="App.2-CE3_MIFRS_DepExp_2016"/>
      <sheetName val="App.2-CE4_MIFRS_DepExp_2017"/>
      <sheetName val="App.2-CE5_MIFRS_DepExp_2018"/>
      <sheetName val="App.2-CE6_MIFRS_DepExp_2019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 - 2011"/>
      <sheetName val="App.2-N_Corp_Cost_Alloc - 2012"/>
      <sheetName val="App.2-N_Corp_Cost_Alloc - 2013"/>
      <sheetName val="App.2-N_Corp_Cost_Alloc - 2014"/>
      <sheetName val="App.2-N_Corp_Cost_Alloc - 2015"/>
      <sheetName val="App.2-N_Corp_Cost_Alloc - 2016"/>
      <sheetName val="App.2-N_Corp_Cost_Alloc - 2017"/>
      <sheetName val="App.2-N_Corp_Cost_Alloc - 2018"/>
      <sheetName val="App.2-N_Corp_Cost_Alloc - 2019"/>
      <sheetName val="App.2-OA Capital Structure 2011"/>
      <sheetName val="App.2-OA Capital Structure 2015"/>
      <sheetName val="App.2-OA Capital Structure 2016"/>
      <sheetName val="App.2-OA Capital Structure 2017"/>
      <sheetName val="App.2-OA Capital Structure 2018"/>
      <sheetName val="App.2-OA Capital Structure 2019"/>
      <sheetName val="App.2-OB_Debt Instruments 2011"/>
      <sheetName val="App.2-OB_Debt Instruments 2012"/>
      <sheetName val="App.2-OB_Debt Instruments 2013"/>
      <sheetName val="App.2-OB_Debt Instruments 2014"/>
      <sheetName val="App.2-OB_Debt Instruments 2015"/>
      <sheetName val="App.2-OB_Debt Instruments 2016"/>
      <sheetName val="App.2-OB_Debt Instruments 2017"/>
      <sheetName val="App.2-OB_Debt Instruments 2018"/>
      <sheetName val="App.2-OB_Debt Instruments 2019"/>
      <sheetName val="App.2-P_Cost_Allocation 2015"/>
      <sheetName val="App.2-P_Cost_Allocation 2016"/>
      <sheetName val="App.2-P_Cost_Allocation 2017"/>
      <sheetName val="App.2-P_Cost_Allocation 2018"/>
      <sheetName val="App.2-P_Cost_Allocation 2019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nciliatn - 2015 "/>
      <sheetName val="App.2-V_Rev_Recnciliatn - 2016"/>
      <sheetName val="App.2-V_Rev_Recnciliatn - 2017"/>
      <sheetName val="App.2-V_Rev_Recnciliatn - 2018"/>
      <sheetName val="App.2-V_Rev_Recnciliatn - 2019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12"/>
      <sheetName val="FA Continuity 2013"/>
      <sheetName val="FA Continuity 2014"/>
      <sheetName val="FA Continuity 2015"/>
      <sheetName val="FA Continuity 2016"/>
      <sheetName val="FA Continuity 2017"/>
      <sheetName val="FA Continuity 2018"/>
      <sheetName val="FA Continuity 2019"/>
      <sheetName val="Trial Balance"/>
      <sheetName val="Balance Sheet"/>
      <sheetName val="Income Statement"/>
      <sheetName val="Tax rates"/>
      <sheetName val="CCA Continuity 2014"/>
      <sheetName val="CCA Continuity 2015"/>
      <sheetName val="CCA Continuity 2016"/>
      <sheetName val="CCA Continuity 2017"/>
      <sheetName val="CCA Continuity 2018"/>
      <sheetName val="CCA Continuity 2019"/>
      <sheetName val="Reserves Continuity"/>
      <sheetName val="Corporation Loss Continuity"/>
      <sheetName val="Tax Adjustments 2014-2019"/>
      <sheetName val="Rev Deficiency 2015-2019 "/>
      <sheetName val="Capital Tax &amp; Expense Schedules"/>
      <sheetName val="Return on Capital"/>
      <sheetName val="Debt &amp; Capital Structure"/>
      <sheetName val="Revenue Requirement"/>
      <sheetName val="Data for Model ==&gt;"/>
      <sheetName val="TB"/>
      <sheetName val="Fixed Assets"/>
      <sheetName val="Funding"/>
      <sheetName val="Tax Adjust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7">
          <cell r="E7">
            <v>2422564.4616289684</v>
          </cell>
        </row>
      </sheetData>
      <sheetData sheetId="23" refreshError="1"/>
      <sheetData sheetId="24" refreshError="1"/>
      <sheetData sheetId="25" refreshError="1"/>
      <sheetData sheetId="26">
        <row r="58">
          <cell r="D58">
            <v>22294299.105568457</v>
          </cell>
        </row>
      </sheetData>
      <sheetData sheetId="27" refreshError="1"/>
      <sheetData sheetId="28" refreshError="1"/>
      <sheetData sheetId="29">
        <row r="2">
          <cell r="A2" t="str">
            <v>Fixed Asset Continuity Schedule - MIFRS</v>
          </cell>
        </row>
        <row r="3">
          <cell r="A3" t="str">
            <v>Appendix 2-BA</v>
          </cell>
          <cell r="F3" t="str">
            <v>2012</v>
          </cell>
          <cell r="U3">
            <v>2013</v>
          </cell>
          <cell r="Z3">
            <v>2014</v>
          </cell>
          <cell r="AE3">
            <v>2015</v>
          </cell>
          <cell r="AJ3">
            <v>2016</v>
          </cell>
          <cell r="AO3">
            <v>2017</v>
          </cell>
          <cell r="AT3">
            <v>2018</v>
          </cell>
          <cell r="AY3">
            <v>2019</v>
          </cell>
          <cell r="BD3">
            <v>2020</v>
          </cell>
        </row>
        <row r="5">
          <cell r="F5" t="str">
            <v>Cost</v>
          </cell>
          <cell r="P5" t="str">
            <v>Accumulated Depreciation</v>
          </cell>
          <cell r="S5" t="str">
            <v>2012</v>
          </cell>
          <cell r="U5" t="str">
            <v>Cost</v>
          </cell>
          <cell r="W5" t="str">
            <v>Acc. Depreciation</v>
          </cell>
          <cell r="Z5" t="str">
            <v>Cost</v>
          </cell>
          <cell r="AB5" t="str">
            <v>Acc. Depreciation</v>
          </cell>
          <cell r="AE5" t="str">
            <v>Cost</v>
          </cell>
          <cell r="AG5" t="str">
            <v>Acc. Depreciation</v>
          </cell>
          <cell r="AJ5" t="str">
            <v>Cost</v>
          </cell>
          <cell r="AL5" t="str">
            <v>Acc. Depreciation</v>
          </cell>
          <cell r="AO5" t="str">
            <v>Cost</v>
          </cell>
          <cell r="AQ5" t="str">
            <v>Acc. Depreciation</v>
          </cell>
          <cell r="AT5" t="str">
            <v>Cost</v>
          </cell>
          <cell r="AV5" t="str">
            <v>Acc. Depreciation</v>
          </cell>
          <cell r="AY5" t="str">
            <v>Cost</v>
          </cell>
          <cell r="BA5" t="str">
            <v>Acc. Depreciation</v>
          </cell>
          <cell r="BD5" t="str">
            <v>Cost</v>
          </cell>
          <cell r="BF5" t="str">
            <v>Acc. Depreciation</v>
          </cell>
        </row>
        <row r="6">
          <cell r="A6" t="str">
            <v>USA</v>
          </cell>
          <cell r="B6" t="str">
            <v>CCA Class</v>
          </cell>
          <cell r="C6" t="str">
            <v>Life (Yrs)</v>
          </cell>
          <cell r="D6" t="str">
            <v>Description</v>
          </cell>
          <cell r="F6" t="str">
            <v>Opening Balance</v>
          </cell>
          <cell r="G6" t="str">
            <v>MIFRS Adj's</v>
          </cell>
          <cell r="H6" t="str">
            <v>Revised Opening Balance</v>
          </cell>
          <cell r="I6" t="str">
            <v>Additions</v>
          </cell>
          <cell r="J6" t="str">
            <v>Disposals</v>
          </cell>
          <cell r="K6" t="str">
            <v>Closing Balance</v>
          </cell>
          <cell r="M6" t="str">
            <v>Opening Balance</v>
          </cell>
          <cell r="N6" t="str">
            <v>MIFRS Adj's</v>
          </cell>
          <cell r="O6" t="str">
            <v>Revised Opening Balance</v>
          </cell>
          <cell r="P6" t="str">
            <v>Additions</v>
          </cell>
          <cell r="Q6" t="str">
            <v>Disposals</v>
          </cell>
          <cell r="R6" t="str">
            <v>Closing Balance</v>
          </cell>
          <cell r="S6" t="str">
            <v>Net Book Value</v>
          </cell>
          <cell r="U6" t="str">
            <v>Additions</v>
          </cell>
          <cell r="V6" t="str">
            <v>Disposals</v>
          </cell>
          <cell r="W6" t="str">
            <v>Additions</v>
          </cell>
          <cell r="X6" t="str">
            <v>Disposals</v>
          </cell>
          <cell r="Z6" t="str">
            <v>Additions</v>
          </cell>
          <cell r="AA6" t="str">
            <v>Disposals</v>
          </cell>
          <cell r="AB6" t="str">
            <v>Additions</v>
          </cell>
          <cell r="AC6" t="str">
            <v>Disposals</v>
          </cell>
          <cell r="AE6" t="str">
            <v>Additions</v>
          </cell>
          <cell r="AF6" t="str">
            <v>Disposals</v>
          </cell>
          <cell r="AG6" t="str">
            <v>Additions</v>
          </cell>
          <cell r="AH6" t="str">
            <v>Disposals</v>
          </cell>
          <cell r="AJ6" t="str">
            <v>Additions</v>
          </cell>
          <cell r="AK6" t="str">
            <v>Disposals</v>
          </cell>
          <cell r="AL6" t="str">
            <v>Additions</v>
          </cell>
          <cell r="AM6" t="str">
            <v>Disposals</v>
          </cell>
          <cell r="AO6" t="str">
            <v>Additions</v>
          </cell>
          <cell r="AP6" t="str">
            <v>Disposals</v>
          </cell>
          <cell r="AQ6" t="str">
            <v>Additions</v>
          </cell>
          <cell r="AR6" t="str">
            <v>Disposals</v>
          </cell>
          <cell r="AT6" t="str">
            <v>Additions</v>
          </cell>
          <cell r="AU6" t="str">
            <v>Disposals</v>
          </cell>
          <cell r="AV6" t="str">
            <v>Additions</v>
          </cell>
          <cell r="AW6" t="str">
            <v>Disposals</v>
          </cell>
          <cell r="AY6" t="str">
            <v>Additions</v>
          </cell>
          <cell r="AZ6" t="str">
            <v>Disposals</v>
          </cell>
          <cell r="BA6" t="str">
            <v>Additions</v>
          </cell>
          <cell r="BB6" t="str">
            <v>Disposals</v>
          </cell>
          <cell r="BD6" t="str">
            <v>Additions</v>
          </cell>
          <cell r="BE6" t="str">
            <v>Disposals</v>
          </cell>
          <cell r="BF6" t="str">
            <v>Additions</v>
          </cell>
          <cell r="BG6" t="str">
            <v>Disposals</v>
          </cell>
        </row>
        <row r="7">
          <cell r="A7">
            <v>1611</v>
          </cell>
          <cell r="B7">
            <v>12</v>
          </cell>
          <cell r="C7">
            <v>3</v>
          </cell>
          <cell r="D7" t="str">
            <v>Computer Software (FormallyAccount 1925)</v>
          </cell>
          <cell r="F7">
            <v>631721.64</v>
          </cell>
          <cell r="G7">
            <v>83968.189999999944</v>
          </cell>
          <cell r="H7">
            <v>715689.83</v>
          </cell>
          <cell r="I7">
            <v>459114.56000000006</v>
          </cell>
          <cell r="J7">
            <v>0</v>
          </cell>
          <cell r="K7">
            <v>1174804.3900000001</v>
          </cell>
          <cell r="M7">
            <v>-334758.21000000002</v>
          </cell>
          <cell r="N7">
            <v>-31121.070000000007</v>
          </cell>
          <cell r="O7">
            <v>-365879.28</v>
          </cell>
          <cell r="P7">
            <v>-206524.86</v>
          </cell>
          <cell r="Q7">
            <v>0</v>
          </cell>
          <cell r="R7">
            <v>-572404.14</v>
          </cell>
          <cell r="S7">
            <v>602400.25000000012</v>
          </cell>
          <cell r="U7">
            <v>377372</v>
          </cell>
          <cell r="V7">
            <v>0</v>
          </cell>
          <cell r="W7">
            <v>-366622</v>
          </cell>
          <cell r="X7">
            <v>0</v>
          </cell>
          <cell r="Z7">
            <v>83000.921413361953</v>
          </cell>
          <cell r="AA7">
            <v>0</v>
          </cell>
          <cell r="AB7">
            <v>-371456</v>
          </cell>
          <cell r="AC7">
            <v>0</v>
          </cell>
          <cell r="AE7">
            <v>739564.86483599129</v>
          </cell>
          <cell r="AF7">
            <v>-974.52222441998674</v>
          </cell>
          <cell r="AG7">
            <v>-433162.07080599858</v>
          </cell>
          <cell r="AH7">
            <v>487.26111220999337</v>
          </cell>
          <cell r="AJ7">
            <v>445025.94593439653</v>
          </cell>
          <cell r="AK7">
            <v>0</v>
          </cell>
          <cell r="AL7">
            <v>-502319.30260106316</v>
          </cell>
          <cell r="AM7">
            <v>0</v>
          </cell>
          <cell r="AO7">
            <v>135847.297253987</v>
          </cell>
          <cell r="AP7">
            <v>-812.10185368332236</v>
          </cell>
          <cell r="AQ7">
            <v>-476504.81979912706</v>
          </cell>
          <cell r="AR7">
            <v>406.05092684166118</v>
          </cell>
          <cell r="AT7">
            <v>242233.3783523922</v>
          </cell>
          <cell r="AU7">
            <v>-812.10185368332236</v>
          </cell>
          <cell r="AV7">
            <v>-357257.45492752508</v>
          </cell>
          <cell r="AW7">
            <v>406.05092684166118</v>
          </cell>
          <cell r="AY7">
            <v>194233.3783523922</v>
          </cell>
          <cell r="AZ7">
            <v>-812.10185368332236</v>
          </cell>
          <cell r="BA7">
            <v>-232570.11258325784</v>
          </cell>
          <cell r="BB7">
            <v>406.05092684166118</v>
          </cell>
          <cell r="BD7">
            <v>194233.3783523922</v>
          </cell>
          <cell r="BE7">
            <v>-812.10185368332236</v>
          </cell>
          <cell r="BF7">
            <v>-232570.11258325784</v>
          </cell>
          <cell r="BG7">
            <v>406.05092684166118</v>
          </cell>
        </row>
        <row r="8">
          <cell r="A8">
            <v>1612</v>
          </cell>
          <cell r="B8" t="str">
            <v>CEC</v>
          </cell>
          <cell r="C8">
            <v>0</v>
          </cell>
          <cell r="D8" t="str">
            <v>Land Rights (Formally known as Account 1906)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</row>
        <row r="9">
          <cell r="A9">
            <v>1805</v>
          </cell>
          <cell r="B9" t="str">
            <v>N/A</v>
          </cell>
          <cell r="C9">
            <v>0</v>
          </cell>
          <cell r="D9" t="str">
            <v>Land</v>
          </cell>
          <cell r="F9">
            <v>293875.46999999997</v>
          </cell>
          <cell r="G9">
            <v>0</v>
          </cell>
          <cell r="H9">
            <v>293875.46999999997</v>
          </cell>
          <cell r="I9">
            <v>0</v>
          </cell>
          <cell r="J9">
            <v>0</v>
          </cell>
          <cell r="K9">
            <v>293875.46999999997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293875.46999999997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T9">
            <v>158723</v>
          </cell>
          <cell r="AU9">
            <v>0</v>
          </cell>
          <cell r="AV9">
            <v>0</v>
          </cell>
          <cell r="AW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</row>
        <row r="10">
          <cell r="A10">
            <v>1808</v>
          </cell>
          <cell r="B10">
            <v>47</v>
          </cell>
          <cell r="C10">
            <v>62</v>
          </cell>
          <cell r="D10" t="str">
            <v>Buildings</v>
          </cell>
          <cell r="F10">
            <v>570962.63</v>
          </cell>
          <cell r="G10">
            <v>138449.84</v>
          </cell>
          <cell r="H10">
            <v>709412.47</v>
          </cell>
          <cell r="I10">
            <v>0</v>
          </cell>
          <cell r="J10">
            <v>0</v>
          </cell>
          <cell r="K10">
            <v>709412.47</v>
          </cell>
          <cell r="M10">
            <v>-317006.70999999996</v>
          </cell>
          <cell r="N10">
            <v>-42631.53</v>
          </cell>
          <cell r="O10">
            <v>-359638.24</v>
          </cell>
          <cell r="P10">
            <v>-14235.789999999988</v>
          </cell>
          <cell r="Q10">
            <v>0</v>
          </cell>
          <cell r="R10">
            <v>-373874.02999999997</v>
          </cell>
          <cell r="S10">
            <v>335538.44</v>
          </cell>
          <cell r="U10">
            <v>0</v>
          </cell>
          <cell r="V10">
            <v>0</v>
          </cell>
          <cell r="W10">
            <v>-14197</v>
          </cell>
          <cell r="X10">
            <v>0</v>
          </cell>
          <cell r="Z10">
            <v>47648</v>
          </cell>
          <cell r="AA10">
            <v>0</v>
          </cell>
          <cell r="AB10">
            <v>-14581.138064516133</v>
          </cell>
          <cell r="AC10">
            <v>0</v>
          </cell>
          <cell r="AE10">
            <v>0</v>
          </cell>
          <cell r="AF10">
            <v>0</v>
          </cell>
          <cell r="AG10">
            <v>-14196.880000000005</v>
          </cell>
          <cell r="AH10">
            <v>0</v>
          </cell>
          <cell r="AJ10">
            <v>0</v>
          </cell>
          <cell r="AK10">
            <v>0</v>
          </cell>
          <cell r="AL10">
            <v>-11932.640000000003</v>
          </cell>
          <cell r="AM10">
            <v>0</v>
          </cell>
          <cell r="AO10">
            <v>0</v>
          </cell>
          <cell r="AP10">
            <v>0</v>
          </cell>
          <cell r="AQ10">
            <v>-11932.640000000003</v>
          </cell>
          <cell r="AR10">
            <v>0</v>
          </cell>
          <cell r="AT10">
            <v>1750000</v>
          </cell>
          <cell r="AU10">
            <v>0</v>
          </cell>
          <cell r="AV10">
            <v>-26045.543225806454</v>
          </cell>
          <cell r="AW10">
            <v>0</v>
          </cell>
          <cell r="AY10">
            <v>0</v>
          </cell>
          <cell r="AZ10">
            <v>0</v>
          </cell>
          <cell r="BA10">
            <v>-40158.446451612908</v>
          </cell>
          <cell r="BB10">
            <v>0</v>
          </cell>
          <cell r="BD10">
            <v>0</v>
          </cell>
          <cell r="BE10">
            <v>0</v>
          </cell>
          <cell r="BF10">
            <v>-40158.446451612908</v>
          </cell>
          <cell r="BG10">
            <v>0</v>
          </cell>
        </row>
        <row r="11">
          <cell r="A11">
            <v>1810</v>
          </cell>
          <cell r="B11">
            <v>13</v>
          </cell>
          <cell r="C11">
            <v>0</v>
          </cell>
          <cell r="D11" t="str">
            <v>Leasehold Improvements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</row>
        <row r="12">
          <cell r="A12">
            <v>1815</v>
          </cell>
          <cell r="B12">
            <v>47</v>
          </cell>
          <cell r="C12">
            <v>0</v>
          </cell>
          <cell r="D12" t="str">
            <v>Transformer Station Equipment &gt;50 kV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</row>
        <row r="13">
          <cell r="A13">
            <v>1820</v>
          </cell>
          <cell r="B13">
            <v>47</v>
          </cell>
          <cell r="C13">
            <v>45</v>
          </cell>
          <cell r="D13" t="str">
            <v>Distribution Station Equipment &lt;50 kV</v>
          </cell>
          <cell r="F13">
            <v>14592961.20376</v>
          </cell>
          <cell r="G13">
            <v>1058005.4220492821</v>
          </cell>
          <cell r="H13">
            <v>15650966.625809282</v>
          </cell>
          <cell r="I13">
            <v>4461904.8579507172</v>
          </cell>
          <cell r="J13">
            <v>-940990.08</v>
          </cell>
          <cell r="K13">
            <v>19171881.403760001</v>
          </cell>
          <cell r="M13">
            <v>-7892053.7500000009</v>
          </cell>
          <cell r="N13">
            <v>-43885.280000001403</v>
          </cell>
          <cell r="O13">
            <v>-7935939.0300000021</v>
          </cell>
          <cell r="P13">
            <v>-304485.77999999915</v>
          </cell>
          <cell r="Q13">
            <v>716211.10000000009</v>
          </cell>
          <cell r="R13">
            <v>-7524213.7100000009</v>
          </cell>
          <cell r="S13">
            <v>11647667.69376</v>
          </cell>
          <cell r="U13">
            <v>3998</v>
          </cell>
          <cell r="V13">
            <v>-200000</v>
          </cell>
          <cell r="W13">
            <v>-322548</v>
          </cell>
          <cell r="X13">
            <v>186014.55990450463</v>
          </cell>
          <cell r="Z13">
            <v>1758038.0004136378</v>
          </cell>
          <cell r="AA13">
            <v>-511147</v>
          </cell>
          <cell r="AB13">
            <v>-93542</v>
          </cell>
          <cell r="AC13">
            <v>509796</v>
          </cell>
          <cell r="AE13">
            <v>1127523.1600000001</v>
          </cell>
          <cell r="AF13">
            <v>-79664.686089949697</v>
          </cell>
          <cell r="AG13">
            <v>-448511.68292401871</v>
          </cell>
          <cell r="AH13">
            <v>79004.291142112692</v>
          </cell>
          <cell r="AJ13">
            <v>1759912.3710471662</v>
          </cell>
          <cell r="AK13">
            <v>-184741.06534642764</v>
          </cell>
          <cell r="AL13">
            <v>-484170.3629240187</v>
          </cell>
          <cell r="AM13">
            <v>184080.67039859062</v>
          </cell>
          <cell r="AO13">
            <v>512047.42430955102</v>
          </cell>
          <cell r="AP13">
            <v>-131249.80254659776</v>
          </cell>
          <cell r="AQ13">
            <v>-510929.2329240187</v>
          </cell>
          <cell r="AR13">
            <v>130216.1121075765</v>
          </cell>
          <cell r="AT13">
            <v>3559632.1900000004</v>
          </cell>
          <cell r="AU13">
            <v>-130843.59166423991</v>
          </cell>
          <cell r="AV13">
            <v>-561842.46070179646</v>
          </cell>
          <cell r="AW13">
            <v>130183.19671640292</v>
          </cell>
          <cell r="AY13">
            <v>4753283.7346824203</v>
          </cell>
          <cell r="AZ13">
            <v>-299093.83992380596</v>
          </cell>
          <cell r="BA13">
            <v>-661931.91024067416</v>
          </cell>
          <cell r="BB13">
            <v>265672.50677257247</v>
          </cell>
          <cell r="BD13">
            <v>4753283.7346824203</v>
          </cell>
          <cell r="BE13">
            <v>-299093.83992380596</v>
          </cell>
          <cell r="BF13">
            <v>-661931.91024067416</v>
          </cell>
          <cell r="BG13">
            <v>265672.50677257247</v>
          </cell>
        </row>
        <row r="14">
          <cell r="A14">
            <v>1825</v>
          </cell>
          <cell r="B14">
            <v>47</v>
          </cell>
          <cell r="C14">
            <v>0</v>
          </cell>
          <cell r="D14" t="str">
            <v>Storage Battery Equipment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</row>
        <row r="15">
          <cell r="A15">
            <v>1830</v>
          </cell>
          <cell r="B15">
            <v>47</v>
          </cell>
          <cell r="C15">
            <v>45</v>
          </cell>
          <cell r="D15" t="str">
            <v>Poles, Towers &amp; Fixtures</v>
          </cell>
          <cell r="F15">
            <v>0</v>
          </cell>
          <cell r="G15">
            <v>29012569.321147859</v>
          </cell>
          <cell r="H15">
            <v>29012569.321147859</v>
          </cell>
          <cell r="I15">
            <v>1593280.5388521391</v>
          </cell>
          <cell r="J15">
            <v>0</v>
          </cell>
          <cell r="K15">
            <v>30605849.859999999</v>
          </cell>
          <cell r="M15">
            <v>0</v>
          </cell>
          <cell r="N15">
            <v>-13619314.630000001</v>
          </cell>
          <cell r="O15">
            <v>-13619314.630000001</v>
          </cell>
          <cell r="P15">
            <v>-404082.4099999888</v>
          </cell>
          <cell r="Q15">
            <v>0</v>
          </cell>
          <cell r="R15">
            <v>-14023397.03999999</v>
          </cell>
          <cell r="S15">
            <v>16582452.82000001</v>
          </cell>
          <cell r="U15">
            <v>4590574</v>
          </cell>
          <cell r="V15">
            <v>-750000</v>
          </cell>
          <cell r="W15">
            <v>-481215</v>
          </cell>
          <cell r="X15">
            <v>697554.59964189236</v>
          </cell>
          <cell r="Z15">
            <v>3370745.0048773829</v>
          </cell>
          <cell r="AA15">
            <v>-750583</v>
          </cell>
          <cell r="AB15">
            <v>-699349</v>
          </cell>
          <cell r="AC15">
            <v>742658</v>
          </cell>
          <cell r="AE15">
            <v>6350261.5300000003</v>
          </cell>
          <cell r="AF15">
            <v>-1278748.6550200628</v>
          </cell>
          <cell r="AG15">
            <v>-654584.1164444444</v>
          </cell>
          <cell r="AH15">
            <v>1126765.3923342486</v>
          </cell>
          <cell r="AJ15">
            <v>2833573.15</v>
          </cell>
          <cell r="AK15">
            <v>-834719.0783120346</v>
          </cell>
          <cell r="AL15">
            <v>-747339.03644444444</v>
          </cell>
          <cell r="AM15">
            <v>743138.05618807278</v>
          </cell>
          <cell r="AO15">
            <v>4941932.3099999996</v>
          </cell>
          <cell r="AP15">
            <v>-382025.39044257882</v>
          </cell>
          <cell r="AQ15">
            <v>-829071.91644444445</v>
          </cell>
          <cell r="AR15">
            <v>332720.78272219194</v>
          </cell>
          <cell r="AT15">
            <v>3099063.4219406513</v>
          </cell>
          <cell r="AU15">
            <v>-760110.58352167322</v>
          </cell>
          <cell r="AV15">
            <v>-887383.80644444446</v>
          </cell>
          <cell r="AW15">
            <v>608886.96270398714</v>
          </cell>
          <cell r="AY15">
            <v>2846612.6663039145</v>
          </cell>
          <cell r="AZ15">
            <v>-604237.64287768945</v>
          </cell>
          <cell r="BA15">
            <v>-946437.89644444443</v>
          </cell>
          <cell r="BB15">
            <v>471045.67915890779</v>
          </cell>
          <cell r="BD15">
            <v>2846612.6663039145</v>
          </cell>
          <cell r="BE15">
            <v>-604237.64287768945</v>
          </cell>
          <cell r="BF15">
            <v>-968437.89644444443</v>
          </cell>
          <cell r="BG15">
            <v>471045.67915890779</v>
          </cell>
        </row>
        <row r="16">
          <cell r="A16">
            <v>1835</v>
          </cell>
          <cell r="B16">
            <v>47</v>
          </cell>
          <cell r="C16">
            <v>55</v>
          </cell>
          <cell r="D16" t="str">
            <v>Overhead Conductors &amp; Devices</v>
          </cell>
          <cell r="F16">
            <v>53265973.462690003</v>
          </cell>
          <cell r="G16">
            <v>-35384274.331671782</v>
          </cell>
          <cell r="H16">
            <v>17881699.131018221</v>
          </cell>
          <cell r="I16">
            <v>806544.53167178098</v>
          </cell>
          <cell r="J16">
            <v>0</v>
          </cell>
          <cell r="K16">
            <v>18688243.662690002</v>
          </cell>
          <cell r="M16">
            <v>-26796372.359999996</v>
          </cell>
          <cell r="N16">
            <v>17698650.59</v>
          </cell>
          <cell r="O16">
            <v>-9097721.7699999958</v>
          </cell>
          <cell r="P16">
            <v>-210506.64000000269</v>
          </cell>
          <cell r="Q16">
            <v>0</v>
          </cell>
          <cell r="R16">
            <v>-9308228.4099999983</v>
          </cell>
          <cell r="S16">
            <v>9380015.2526900042</v>
          </cell>
          <cell r="U16">
            <v>1587521</v>
          </cell>
          <cell r="V16">
            <v>-956064</v>
          </cell>
          <cell r="W16">
            <v>-268031</v>
          </cell>
          <cell r="X16">
            <v>889209.12100270146</v>
          </cell>
          <cell r="Z16">
            <v>1793380.9997939528</v>
          </cell>
          <cell r="AA16">
            <v>-940102</v>
          </cell>
          <cell r="AB16">
            <v>-313560</v>
          </cell>
          <cell r="AC16">
            <v>940102</v>
          </cell>
          <cell r="AE16">
            <v>3156836.1925893757</v>
          </cell>
          <cell r="AF16">
            <v>-623025.71832808363</v>
          </cell>
          <cell r="AG16">
            <v>-370083.64146437426</v>
          </cell>
          <cell r="AH16">
            <v>542534.96056285105</v>
          </cell>
          <cell r="AJ16">
            <v>1584612.84205489</v>
          </cell>
          <cell r="AK16">
            <v>-420165.84420989058</v>
          </cell>
          <cell r="AL16">
            <v>-418770.48522812867</v>
          </cell>
          <cell r="AM16">
            <v>375102.7572302706</v>
          </cell>
          <cell r="AO16">
            <v>620888.87000000011</v>
          </cell>
          <cell r="AP16">
            <v>-206909.92142584111</v>
          </cell>
          <cell r="AQ16">
            <v>-442044.3611041886</v>
          </cell>
          <cell r="AR16">
            <v>183472.63073205628</v>
          </cell>
          <cell r="AT16">
            <v>2553547.6400000006</v>
          </cell>
          <cell r="AU16">
            <v>-405108.05252826499</v>
          </cell>
          <cell r="AV16">
            <v>-473902.35443752189</v>
          </cell>
          <cell r="AW16">
            <v>325010.08501994697</v>
          </cell>
          <cell r="AY16">
            <v>7077691.3652326297</v>
          </cell>
          <cell r="AZ16">
            <v>-323125.93833352078</v>
          </cell>
          <cell r="BA16">
            <v>-578038.86655105266</v>
          </cell>
          <cell r="BB16">
            <v>254678.07911461746</v>
          </cell>
          <cell r="BD16">
            <v>7077691.3652326297</v>
          </cell>
          <cell r="BE16">
            <v>-323125.93833352078</v>
          </cell>
          <cell r="BF16">
            <v>-578038.86655105266</v>
          </cell>
          <cell r="BG16">
            <v>254678.07911461746</v>
          </cell>
        </row>
        <row r="17">
          <cell r="A17">
            <v>1840</v>
          </cell>
          <cell r="B17">
            <v>47</v>
          </cell>
          <cell r="C17">
            <v>0</v>
          </cell>
          <cell r="D17" t="str">
            <v>Underground Conduit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</row>
        <row r="18">
          <cell r="A18">
            <v>1845</v>
          </cell>
          <cell r="B18">
            <v>47</v>
          </cell>
          <cell r="C18">
            <v>38</v>
          </cell>
          <cell r="D18" t="str">
            <v>Underground Conductors &amp; Devices</v>
          </cell>
          <cell r="F18">
            <v>67258442.60097</v>
          </cell>
          <cell r="G18">
            <v>-29198053.989924699</v>
          </cell>
          <cell r="H18">
            <v>38060388.611045301</v>
          </cell>
          <cell r="I18">
            <v>878002.60916600935</v>
          </cell>
          <cell r="J18">
            <v>0</v>
          </cell>
          <cell r="K18">
            <v>38938391.220211312</v>
          </cell>
          <cell r="M18">
            <v>-30496155.710000001</v>
          </cell>
          <cell r="N18">
            <v>14012503.160000095</v>
          </cell>
          <cell r="O18">
            <v>-16483652.549999906</v>
          </cell>
          <cell r="P18">
            <v>-674672.54000009492</v>
          </cell>
          <cell r="Q18">
            <v>0</v>
          </cell>
          <cell r="R18">
            <v>-17158325.09</v>
          </cell>
          <cell r="S18">
            <v>21780066.130211312</v>
          </cell>
          <cell r="U18">
            <v>2500792</v>
          </cell>
          <cell r="V18">
            <v>-350000</v>
          </cell>
          <cell r="W18">
            <v>-803428</v>
          </cell>
          <cell r="X18">
            <v>325525.47983288311</v>
          </cell>
          <cell r="Z18">
            <v>2239875.7599999993</v>
          </cell>
          <cell r="AA18">
            <v>-745884</v>
          </cell>
          <cell r="AB18">
            <v>-1056879</v>
          </cell>
          <cell r="AC18">
            <v>695501</v>
          </cell>
          <cell r="AE18">
            <v>3484015.2728976398</v>
          </cell>
          <cell r="AF18">
            <v>-667534.21945929038</v>
          </cell>
          <cell r="AG18">
            <v>-836426.79356402729</v>
          </cell>
          <cell r="AH18">
            <v>576960.64134478616</v>
          </cell>
          <cell r="AJ18">
            <v>2652223.06</v>
          </cell>
          <cell r="AK18">
            <v>-539060.64048988989</v>
          </cell>
          <cell r="AL18">
            <v>-906070.93356402707</v>
          </cell>
          <cell r="AM18">
            <v>474723.63188564783</v>
          </cell>
          <cell r="AO18">
            <v>243550.60000000009</v>
          </cell>
          <cell r="AP18">
            <v>-552226.79202929034</v>
          </cell>
          <cell r="AQ18">
            <v>-938254.46023069369</v>
          </cell>
          <cell r="AR18">
            <v>493150.73060204845</v>
          </cell>
          <cell r="AT18">
            <v>6258401.2300000004</v>
          </cell>
          <cell r="AU18">
            <v>-586808.26967108389</v>
          </cell>
          <cell r="AV18">
            <v>-1021581.0002306937</v>
          </cell>
          <cell r="AW18">
            <v>483921.38245771674</v>
          </cell>
          <cell r="AY18">
            <v>8006064.9891702794</v>
          </cell>
          <cell r="AZ18">
            <v>-533249.73728540528</v>
          </cell>
          <cell r="BA18">
            <v>-1195467.8654687891</v>
          </cell>
          <cell r="BB18">
            <v>450644.79512362392</v>
          </cell>
          <cell r="BD18">
            <v>8006064.9891702794</v>
          </cell>
          <cell r="BE18">
            <v>-533249.73728540528</v>
          </cell>
          <cell r="BF18">
            <v>-1195467.8654687891</v>
          </cell>
          <cell r="BG18">
            <v>450644.79512362392</v>
          </cell>
        </row>
        <row r="19">
          <cell r="A19">
            <v>1850</v>
          </cell>
          <cell r="B19">
            <v>47</v>
          </cell>
          <cell r="C19">
            <v>40</v>
          </cell>
          <cell r="D19" t="str">
            <v>Line Transformers</v>
          </cell>
          <cell r="F19">
            <v>15824592.96025</v>
          </cell>
          <cell r="G19">
            <v>32952250.459343407</v>
          </cell>
          <cell r="H19">
            <v>48776843.419593409</v>
          </cell>
          <cell r="I19">
            <v>1865329.1106565935</v>
          </cell>
          <cell r="J19">
            <v>-208100</v>
          </cell>
          <cell r="K19">
            <v>50434072.530250005</v>
          </cell>
          <cell r="M19">
            <v>-13926388.069999998</v>
          </cell>
          <cell r="N19">
            <v>-14872043.990000021</v>
          </cell>
          <cell r="O19">
            <v>-28798432.060000017</v>
          </cell>
          <cell r="P19">
            <v>-665651.49999997951</v>
          </cell>
          <cell r="Q19">
            <v>208100</v>
          </cell>
          <cell r="R19">
            <v>-29255983.559999995</v>
          </cell>
          <cell r="S19">
            <v>21178088.97025001</v>
          </cell>
          <cell r="U19">
            <v>2370264</v>
          </cell>
          <cell r="V19">
            <v>-800000</v>
          </cell>
          <cell r="W19">
            <v>-738775</v>
          </cell>
          <cell r="X19">
            <v>744058.2396180185</v>
          </cell>
          <cell r="Z19">
            <v>2916583.8628782472</v>
          </cell>
          <cell r="AA19">
            <v>-117014</v>
          </cell>
          <cell r="AB19">
            <v>-863264</v>
          </cell>
          <cell r="AC19">
            <v>96619</v>
          </cell>
          <cell r="AE19">
            <v>685864.84891629778</v>
          </cell>
          <cell r="AF19">
            <v>-165724.70629081022</v>
          </cell>
          <cell r="AG19">
            <v>-786720.48864422191</v>
          </cell>
          <cell r="AH19">
            <v>142980.74402220611</v>
          </cell>
          <cell r="AJ19">
            <v>448362.23281642969</v>
          </cell>
          <cell r="AK19">
            <v>-131537.54976052564</v>
          </cell>
          <cell r="AL19">
            <v>-799171.19779387442</v>
          </cell>
          <cell r="AM19">
            <v>116760.21977857317</v>
          </cell>
          <cell r="AO19">
            <v>758620.50573044899</v>
          </cell>
          <cell r="AP19">
            <v>-83357.273098495556</v>
          </cell>
          <cell r="AQ19">
            <v>-811449.93611197907</v>
          </cell>
          <cell r="AR19">
            <v>74376.342269506131</v>
          </cell>
          <cell r="AT19">
            <v>494500.72635198775</v>
          </cell>
          <cell r="AU19">
            <v>-135985.12477962917</v>
          </cell>
          <cell r="AV19">
            <v>-823567.18745326437</v>
          </cell>
          <cell r="AW19">
            <v>110457.44755380569</v>
          </cell>
          <cell r="AY19">
            <v>464855.48971538286</v>
          </cell>
          <cell r="AZ19">
            <v>-113757.88253020844</v>
          </cell>
          <cell r="BA19">
            <v>-831686.70662247878</v>
          </cell>
          <cell r="BB19">
            <v>92270.868712889147</v>
          </cell>
          <cell r="BD19">
            <v>464855.48971538286</v>
          </cell>
          <cell r="BE19">
            <v>-113757.88253020844</v>
          </cell>
          <cell r="BF19">
            <v>-831686.70662247878</v>
          </cell>
          <cell r="BG19">
            <v>92270.868712889147</v>
          </cell>
        </row>
        <row r="20">
          <cell r="A20">
            <v>1855</v>
          </cell>
          <cell r="B20">
            <v>47</v>
          </cell>
          <cell r="C20">
            <v>0</v>
          </cell>
          <cell r="D20" t="str">
            <v>Services (Overhead &amp; Underground)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</row>
        <row r="21">
          <cell r="A21">
            <v>1860</v>
          </cell>
          <cell r="B21">
            <v>47</v>
          </cell>
          <cell r="C21">
            <v>30</v>
          </cell>
          <cell r="D21" t="str">
            <v>Meters</v>
          </cell>
          <cell r="F21">
            <v>2647580.3807899989</v>
          </cell>
          <cell r="G21">
            <v>0</v>
          </cell>
          <cell r="H21">
            <v>2647580.3807899989</v>
          </cell>
          <cell r="I21">
            <v>0</v>
          </cell>
          <cell r="J21">
            <v>-3090.49</v>
          </cell>
          <cell r="K21">
            <v>2644489.8907899987</v>
          </cell>
          <cell r="M21">
            <v>-2241173.79</v>
          </cell>
          <cell r="N21">
            <v>-242119.51999999862</v>
          </cell>
          <cell r="O21">
            <v>-2483293.3099999987</v>
          </cell>
          <cell r="P21">
            <v>-712727.40000000142</v>
          </cell>
          <cell r="Q21">
            <v>1434.28</v>
          </cell>
          <cell r="R21">
            <v>-3194586.43</v>
          </cell>
          <cell r="S21">
            <v>-550096.53921000147</v>
          </cell>
          <cell r="U21">
            <v>57202.600000000006</v>
          </cell>
          <cell r="V21">
            <v>0</v>
          </cell>
          <cell r="W21">
            <v>0</v>
          </cell>
          <cell r="X21">
            <v>0</v>
          </cell>
          <cell r="Z21">
            <v>558725.16584829963</v>
          </cell>
          <cell r="AA21">
            <v>0</v>
          </cell>
          <cell r="AB21">
            <v>-756435</v>
          </cell>
          <cell r="AC21">
            <v>0</v>
          </cell>
          <cell r="AE21">
            <v>612932.07491961226</v>
          </cell>
          <cell r="AF21">
            <v>-94125.550994296296</v>
          </cell>
          <cell r="AG21">
            <v>-805133.72649654967</v>
          </cell>
          <cell r="AH21">
            <v>47519.357588651597</v>
          </cell>
          <cell r="AJ21">
            <v>615910.98360933166</v>
          </cell>
          <cell r="AK21">
            <v>-93304.985827030003</v>
          </cell>
          <cell r="AL21">
            <v>-849094.35632785782</v>
          </cell>
          <cell r="AM21">
            <v>47070.904228778847</v>
          </cell>
          <cell r="AO21">
            <v>753109.109841606</v>
          </cell>
          <cell r="AP21">
            <v>-77771.841862518806</v>
          </cell>
          <cell r="AQ21">
            <v>-898884.30922284781</v>
          </cell>
          <cell r="AR21">
            <v>39092.13898269397</v>
          </cell>
          <cell r="AT21">
            <v>602950.8337889259</v>
          </cell>
          <cell r="AU21">
            <v>-78444.858005885399</v>
          </cell>
          <cell r="AV21">
            <v>-950113.53879927914</v>
          </cell>
          <cell r="AW21">
            <v>39586.958779946559</v>
          </cell>
          <cell r="AY21">
            <v>602560.29242965614</v>
          </cell>
          <cell r="AZ21">
            <v>-78166.470254588072</v>
          </cell>
          <cell r="BA21">
            <v>-985423.54996776953</v>
          </cell>
          <cell r="BB21">
            <v>39338.030877776815</v>
          </cell>
          <cell r="BD21">
            <v>602560.29242965614</v>
          </cell>
          <cell r="BE21">
            <v>-78166.470254588072</v>
          </cell>
          <cell r="BF21">
            <v>-985423.54996776953</v>
          </cell>
          <cell r="BG21">
            <v>39338.030877776815</v>
          </cell>
        </row>
        <row r="22">
          <cell r="A22">
            <v>1860.1</v>
          </cell>
          <cell r="B22">
            <v>47</v>
          </cell>
          <cell r="C22">
            <v>10</v>
          </cell>
          <cell r="D22" t="str">
            <v>Meters (Smart Meters)</v>
          </cell>
          <cell r="F22">
            <v>6780571.3799999999</v>
          </cell>
          <cell r="G22">
            <v>190564.36312097934</v>
          </cell>
          <cell r="H22">
            <v>6971135.7431209795</v>
          </cell>
          <cell r="I22">
            <v>247975.05687902065</v>
          </cell>
          <cell r="J22">
            <v>0</v>
          </cell>
          <cell r="K22">
            <v>7219110.7999999998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7219110.7999999998</v>
          </cell>
          <cell r="U22">
            <v>514823.4</v>
          </cell>
          <cell r="V22">
            <v>0</v>
          </cell>
          <cell r="W22">
            <v>-747565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</row>
        <row r="23">
          <cell r="A23">
            <v>1905</v>
          </cell>
          <cell r="B23" t="str">
            <v>N/A</v>
          </cell>
          <cell r="C23">
            <v>0</v>
          </cell>
          <cell r="D23" t="str">
            <v>Land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</row>
        <row r="24">
          <cell r="A24">
            <v>1908</v>
          </cell>
          <cell r="B24">
            <v>47</v>
          </cell>
          <cell r="C24">
            <v>0</v>
          </cell>
          <cell r="D24" t="str">
            <v>Buildings &amp; Fixtures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</row>
        <row r="25">
          <cell r="A25">
            <v>1910</v>
          </cell>
          <cell r="B25">
            <v>13</v>
          </cell>
          <cell r="C25">
            <v>5</v>
          </cell>
          <cell r="D25" t="str">
            <v>Leasehold Improvements</v>
          </cell>
          <cell r="F25">
            <v>630749.58000000007</v>
          </cell>
          <cell r="G25">
            <v>58717.979999999981</v>
          </cell>
          <cell r="H25">
            <v>689467.56</v>
          </cell>
          <cell r="I25">
            <v>200045.87</v>
          </cell>
          <cell r="J25">
            <v>0</v>
          </cell>
          <cell r="K25">
            <v>889513.43</v>
          </cell>
          <cell r="M25">
            <v>-135707.12</v>
          </cell>
          <cell r="N25">
            <v>-70147.350000000006</v>
          </cell>
          <cell r="O25">
            <v>-205854.47</v>
          </cell>
          <cell r="P25">
            <v>-170614.86</v>
          </cell>
          <cell r="Q25">
            <v>0</v>
          </cell>
          <cell r="R25">
            <v>-376469.32999999996</v>
          </cell>
          <cell r="S25">
            <v>513044.10000000009</v>
          </cell>
          <cell r="U25">
            <v>18265</v>
          </cell>
          <cell r="V25">
            <v>0</v>
          </cell>
          <cell r="W25">
            <v>-153806</v>
          </cell>
          <cell r="X25">
            <v>0</v>
          </cell>
          <cell r="Z25">
            <v>27481.949303012443</v>
          </cell>
          <cell r="AA25">
            <v>0</v>
          </cell>
          <cell r="AB25">
            <v>-118599.32493030123</v>
          </cell>
          <cell r="AC25">
            <v>0</v>
          </cell>
          <cell r="AE25">
            <v>247500</v>
          </cell>
          <cell r="AF25">
            <v>0</v>
          </cell>
          <cell r="AG25">
            <v>-171269.09999999998</v>
          </cell>
          <cell r="AH25">
            <v>0</v>
          </cell>
          <cell r="AJ25">
            <v>90000</v>
          </cell>
          <cell r="AK25">
            <v>0</v>
          </cell>
          <cell r="AL25">
            <v>-171590.63</v>
          </cell>
          <cell r="AM25">
            <v>0</v>
          </cell>
          <cell r="AO25">
            <v>45000</v>
          </cell>
          <cell r="AP25">
            <v>0</v>
          </cell>
          <cell r="AQ25">
            <v>-127163.06000000001</v>
          </cell>
          <cell r="AR25">
            <v>0</v>
          </cell>
          <cell r="AT25">
            <v>45000</v>
          </cell>
          <cell r="AU25">
            <v>0</v>
          </cell>
          <cell r="AV25">
            <v>-118826.5</v>
          </cell>
          <cell r="AW25">
            <v>0</v>
          </cell>
          <cell r="AY25">
            <v>45000</v>
          </cell>
          <cell r="AZ25">
            <v>0</v>
          </cell>
          <cell r="BA25">
            <v>-126000</v>
          </cell>
          <cell r="BB25">
            <v>0</v>
          </cell>
          <cell r="BD25">
            <v>45000</v>
          </cell>
          <cell r="BE25">
            <v>0</v>
          </cell>
          <cell r="BF25">
            <v>-126000</v>
          </cell>
          <cell r="BG25">
            <v>0</v>
          </cell>
        </row>
        <row r="26">
          <cell r="A26">
            <v>1915</v>
          </cell>
          <cell r="B26">
            <v>8</v>
          </cell>
          <cell r="C26">
            <v>10</v>
          </cell>
          <cell r="D26" t="str">
            <v>Office Furniture &amp; Equipment (5 years)</v>
          </cell>
          <cell r="F26">
            <v>718702.63</v>
          </cell>
          <cell r="G26">
            <v>-33806.200000000186</v>
          </cell>
          <cell r="H26">
            <v>684896.42999999982</v>
          </cell>
          <cell r="I26">
            <v>6911.3600000001852</v>
          </cell>
          <cell r="J26">
            <v>0</v>
          </cell>
          <cell r="K26">
            <v>691807.79</v>
          </cell>
          <cell r="M26">
            <v>-677186.3</v>
          </cell>
          <cell r="N26">
            <v>33280.580000000271</v>
          </cell>
          <cell r="O26">
            <v>-643905.71999999974</v>
          </cell>
          <cell r="P26">
            <v>-8753.87000000027</v>
          </cell>
          <cell r="Q26">
            <v>0</v>
          </cell>
          <cell r="R26">
            <v>-652659.59</v>
          </cell>
          <cell r="S26">
            <v>39148.20000000007</v>
          </cell>
          <cell r="U26">
            <v>31131</v>
          </cell>
          <cell r="V26">
            <v>0</v>
          </cell>
          <cell r="W26">
            <v>-9661</v>
          </cell>
          <cell r="X26">
            <v>0</v>
          </cell>
          <cell r="Z26">
            <v>0.42387365478498396</v>
          </cell>
          <cell r="AA26">
            <v>0</v>
          </cell>
          <cell r="AB26">
            <v>-18523</v>
          </cell>
          <cell r="AC26">
            <v>0</v>
          </cell>
          <cell r="AE26">
            <v>27500</v>
          </cell>
          <cell r="AF26">
            <v>0</v>
          </cell>
          <cell r="AG26">
            <v>-9433.9</v>
          </cell>
          <cell r="AH26">
            <v>0</v>
          </cell>
          <cell r="AJ26">
            <v>10000</v>
          </cell>
          <cell r="AK26">
            <v>0</v>
          </cell>
          <cell r="AL26">
            <v>-11068.53</v>
          </cell>
          <cell r="AM26">
            <v>0</v>
          </cell>
          <cell r="AO26">
            <v>5000</v>
          </cell>
          <cell r="AP26">
            <v>0</v>
          </cell>
          <cell r="AQ26">
            <v>-11387.369999999999</v>
          </cell>
          <cell r="AR26">
            <v>0</v>
          </cell>
          <cell r="AT26">
            <v>5000</v>
          </cell>
          <cell r="AU26">
            <v>0</v>
          </cell>
          <cell r="AV26">
            <v>-11848.34</v>
          </cell>
          <cell r="AW26">
            <v>0</v>
          </cell>
          <cell r="AY26">
            <v>5000</v>
          </cell>
          <cell r="AZ26">
            <v>0</v>
          </cell>
          <cell r="BA26">
            <v>-12213.82</v>
          </cell>
          <cell r="BB26">
            <v>0</v>
          </cell>
          <cell r="BD26">
            <v>5000</v>
          </cell>
          <cell r="BE26">
            <v>0</v>
          </cell>
          <cell r="BF26">
            <v>-12213.82</v>
          </cell>
          <cell r="BG26">
            <v>0</v>
          </cell>
        </row>
        <row r="27">
          <cell r="A27">
            <v>1920</v>
          </cell>
          <cell r="B27">
            <v>50</v>
          </cell>
          <cell r="C27">
            <v>4</v>
          </cell>
          <cell r="D27" t="str">
            <v>Computer Equipment - Hardware</v>
          </cell>
          <cell r="F27">
            <v>2112207.7599999998</v>
          </cell>
          <cell r="G27">
            <v>55746.400000000373</v>
          </cell>
          <cell r="H27">
            <v>2167954.16</v>
          </cell>
          <cell r="I27">
            <v>0</v>
          </cell>
          <cell r="J27">
            <v>0</v>
          </cell>
          <cell r="K27">
            <v>2167954.16</v>
          </cell>
          <cell r="M27">
            <v>-2064016.89</v>
          </cell>
          <cell r="N27">
            <v>0</v>
          </cell>
          <cell r="O27">
            <v>-2064016.89</v>
          </cell>
          <cell r="P27">
            <v>0</v>
          </cell>
          <cell r="Q27">
            <v>0</v>
          </cell>
          <cell r="R27">
            <v>-2064016.89</v>
          </cell>
          <cell r="S27">
            <v>103937.27000000025</v>
          </cell>
          <cell r="U27">
            <v>241584</v>
          </cell>
          <cell r="V27">
            <v>0</v>
          </cell>
          <cell r="W27">
            <v>-86794</v>
          </cell>
          <cell r="X27">
            <v>0</v>
          </cell>
          <cell r="Z27">
            <v>62473.257542684507</v>
          </cell>
          <cell r="AA27">
            <v>0</v>
          </cell>
          <cell r="AB27">
            <v>-112997</v>
          </cell>
          <cell r="AC27">
            <v>0</v>
          </cell>
          <cell r="AE27">
            <v>266511.46138186246</v>
          </cell>
          <cell r="AF27">
            <v>-1334.1822574033883</v>
          </cell>
          <cell r="AG27">
            <v>-180849.41267273284</v>
          </cell>
          <cell r="AH27">
            <v>667.09112870169417</v>
          </cell>
          <cell r="AJ27">
            <v>172404.58455274499</v>
          </cell>
          <cell r="AK27">
            <v>0</v>
          </cell>
          <cell r="AL27">
            <v>-211296.29841455873</v>
          </cell>
          <cell r="AM27">
            <v>0</v>
          </cell>
          <cell r="AO27">
            <v>98267.192072793681</v>
          </cell>
          <cell r="AP27">
            <v>-1111.818547836157</v>
          </cell>
          <cell r="AQ27">
            <v>-198710.52049275109</v>
          </cell>
          <cell r="AR27">
            <v>555.9092739180785</v>
          </cell>
          <cell r="AT27">
            <v>261160.31524367622</v>
          </cell>
          <cell r="AU27">
            <v>-1111.818547836157</v>
          </cell>
          <cell r="AV27">
            <v>-190190.84890730982</v>
          </cell>
          <cell r="AW27">
            <v>555.9092739180785</v>
          </cell>
          <cell r="AY27">
            <v>99160.315243676218</v>
          </cell>
          <cell r="AZ27">
            <v>-1111.818547836157</v>
          </cell>
          <cell r="BA27">
            <v>-178666.99504549606</v>
          </cell>
          <cell r="BB27">
            <v>555.9092739180785</v>
          </cell>
          <cell r="BD27">
            <v>99160.315243676218</v>
          </cell>
          <cell r="BE27">
            <v>-1111.818547836157</v>
          </cell>
          <cell r="BF27">
            <v>-178666.99504549606</v>
          </cell>
          <cell r="BG27">
            <v>555.9092739180785</v>
          </cell>
        </row>
        <row r="28">
          <cell r="A28">
            <v>1920.1</v>
          </cell>
          <cell r="B28">
            <v>45</v>
          </cell>
          <cell r="C28">
            <v>4</v>
          </cell>
          <cell r="D28" t="str">
            <v>Computer Equip.-Hardware(Post Mar. 22/04)</v>
          </cell>
          <cell r="F28">
            <v>0</v>
          </cell>
          <cell r="G28">
            <v>0</v>
          </cell>
          <cell r="H28">
            <v>0</v>
          </cell>
          <cell r="I28">
            <v>129775.52999999964</v>
          </cell>
          <cell r="J28">
            <v>0</v>
          </cell>
          <cell r="K28">
            <v>129775.52999999964</v>
          </cell>
          <cell r="M28">
            <v>0</v>
          </cell>
          <cell r="N28">
            <v>-57524.149999998743</v>
          </cell>
          <cell r="O28">
            <v>-57524.149999998743</v>
          </cell>
          <cell r="P28">
            <v>-17430.49000000126</v>
          </cell>
          <cell r="Q28">
            <v>0</v>
          </cell>
          <cell r="R28">
            <v>-74954.64</v>
          </cell>
          <cell r="S28">
            <v>54820.889999999636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</row>
        <row r="29">
          <cell r="A29">
            <v>1920</v>
          </cell>
          <cell r="B29">
            <v>45.1</v>
          </cell>
          <cell r="C29">
            <v>4</v>
          </cell>
          <cell r="D29" t="str">
            <v>Computer Equip.-Hardware(Post Mar. 19/07)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</row>
        <row r="30">
          <cell r="A30">
            <v>1930</v>
          </cell>
          <cell r="B30">
            <v>10</v>
          </cell>
          <cell r="C30">
            <v>10</v>
          </cell>
          <cell r="D30" t="str">
            <v>Transportation Equipment</v>
          </cell>
          <cell r="F30">
            <v>3072833.7500000009</v>
          </cell>
          <cell r="G30">
            <v>0</v>
          </cell>
          <cell r="H30">
            <v>3072833.7500000009</v>
          </cell>
          <cell r="I30">
            <v>1405317.19</v>
          </cell>
          <cell r="J30">
            <v>-143212.82999999999</v>
          </cell>
          <cell r="K30">
            <v>4334938.1100000013</v>
          </cell>
          <cell r="M30">
            <v>-2140151.580000001</v>
          </cell>
          <cell r="N30">
            <v>0</v>
          </cell>
          <cell r="O30">
            <v>-2140151.580000001</v>
          </cell>
          <cell r="P30">
            <v>-171211.18999999962</v>
          </cell>
          <cell r="Q30">
            <v>143212.82999999999</v>
          </cell>
          <cell r="R30">
            <v>-2168149.9400000004</v>
          </cell>
          <cell r="S30">
            <v>2166788.1700000009</v>
          </cell>
          <cell r="U30">
            <v>17542</v>
          </cell>
          <cell r="V30">
            <v>-249145</v>
          </cell>
          <cell r="W30">
            <v>-274279</v>
          </cell>
          <cell r="X30">
            <v>244700</v>
          </cell>
          <cell r="Z30">
            <v>84704.966428112093</v>
          </cell>
          <cell r="AA30">
            <v>0</v>
          </cell>
          <cell r="AB30">
            <v>-250138</v>
          </cell>
          <cell r="AC30">
            <v>0</v>
          </cell>
          <cell r="AE30">
            <v>420000</v>
          </cell>
          <cell r="AF30">
            <v>0</v>
          </cell>
          <cell r="AG30">
            <v>-293862.74333333329</v>
          </cell>
          <cell r="AH30">
            <v>0</v>
          </cell>
          <cell r="AJ30">
            <v>415000</v>
          </cell>
          <cell r="AK30">
            <v>0</v>
          </cell>
          <cell r="AL30">
            <v>-324117.98333333334</v>
          </cell>
          <cell r="AM30">
            <v>0</v>
          </cell>
          <cell r="AO30">
            <v>440000</v>
          </cell>
          <cell r="AP30">
            <v>0</v>
          </cell>
          <cell r="AQ30">
            <v>-335065.24333333329</v>
          </cell>
          <cell r="AR30">
            <v>0</v>
          </cell>
          <cell r="AT30">
            <v>190000</v>
          </cell>
          <cell r="AU30">
            <v>0</v>
          </cell>
          <cell r="AV30">
            <v>-366143.29333333333</v>
          </cell>
          <cell r="AW30">
            <v>0</v>
          </cell>
          <cell r="AY30">
            <v>170000</v>
          </cell>
          <cell r="AZ30">
            <v>0</v>
          </cell>
          <cell r="BA30">
            <v>-384164.90333333332</v>
          </cell>
          <cell r="BB30">
            <v>0</v>
          </cell>
          <cell r="BD30">
            <v>170000</v>
          </cell>
          <cell r="BE30">
            <v>0</v>
          </cell>
          <cell r="BF30">
            <v>-384164.90333333332</v>
          </cell>
          <cell r="BG30">
            <v>0</v>
          </cell>
        </row>
        <row r="31">
          <cell r="A31">
            <v>1935</v>
          </cell>
          <cell r="B31">
            <v>8</v>
          </cell>
          <cell r="C31">
            <v>7</v>
          </cell>
          <cell r="D31" t="str">
            <v>Stores Equipment</v>
          </cell>
          <cell r="F31">
            <v>24516</v>
          </cell>
          <cell r="G31">
            <v>0</v>
          </cell>
          <cell r="H31">
            <v>24516</v>
          </cell>
          <cell r="I31">
            <v>0</v>
          </cell>
          <cell r="J31">
            <v>0</v>
          </cell>
          <cell r="K31">
            <v>24516</v>
          </cell>
          <cell r="M31">
            <v>-24055.87</v>
          </cell>
          <cell r="N31">
            <v>-172.13999999999942</v>
          </cell>
          <cell r="O31">
            <v>-24228.01</v>
          </cell>
          <cell r="P31">
            <v>-287.94000000000057</v>
          </cell>
          <cell r="Q31">
            <v>0</v>
          </cell>
          <cell r="R31">
            <v>-24515.95</v>
          </cell>
          <cell r="S31">
            <v>4.9999999999272404E-2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</row>
        <row r="32">
          <cell r="A32">
            <v>1940</v>
          </cell>
          <cell r="B32">
            <v>8</v>
          </cell>
          <cell r="C32">
            <v>7</v>
          </cell>
          <cell r="D32" t="str">
            <v>Tools, Shop &amp; Garage Equipment</v>
          </cell>
          <cell r="F32">
            <v>1525582.0562499999</v>
          </cell>
          <cell r="G32">
            <v>650562.47190910892</v>
          </cell>
          <cell r="H32">
            <v>2176144.5281591089</v>
          </cell>
          <cell r="I32">
            <v>84727.888090891051</v>
          </cell>
          <cell r="J32">
            <v>0</v>
          </cell>
          <cell r="K32">
            <v>2260872.4162499998</v>
          </cell>
          <cell r="M32">
            <v>-918852.54999999993</v>
          </cell>
          <cell r="N32">
            <v>-570309.10999999929</v>
          </cell>
          <cell r="O32">
            <v>-1489161.6599999992</v>
          </cell>
          <cell r="P32">
            <v>-217058.73000000071</v>
          </cell>
          <cell r="Q32">
            <v>0</v>
          </cell>
          <cell r="R32">
            <v>-1706220.39</v>
          </cell>
          <cell r="S32">
            <v>554652.02624999988</v>
          </cell>
          <cell r="U32">
            <v>112253</v>
          </cell>
          <cell r="V32">
            <v>0</v>
          </cell>
          <cell r="W32">
            <v>-200143</v>
          </cell>
          <cell r="X32">
            <v>0</v>
          </cell>
          <cell r="Z32">
            <v>25397.031347261509</v>
          </cell>
          <cell r="AA32">
            <v>0</v>
          </cell>
          <cell r="AB32">
            <v>-139605</v>
          </cell>
          <cell r="AC32">
            <v>0</v>
          </cell>
          <cell r="AE32">
            <v>153506.28240213319</v>
          </cell>
          <cell r="AF32">
            <v>-14391.810004633802</v>
          </cell>
          <cell r="AG32">
            <v>-152650.84532825582</v>
          </cell>
          <cell r="AH32">
            <v>12187.768870367965</v>
          </cell>
          <cell r="AJ32">
            <v>145820.41440134918</v>
          </cell>
          <cell r="AK32">
            <v>-15363.650481276649</v>
          </cell>
          <cell r="AL32">
            <v>-131505.57006555615</v>
          </cell>
          <cell r="AM32">
            <v>12968.353454989308</v>
          </cell>
          <cell r="AO32">
            <v>173788.409481054</v>
          </cell>
          <cell r="AP32">
            <v>-9163.4061046883762</v>
          </cell>
          <cell r="AQ32">
            <v>-134746.46276396431</v>
          </cell>
          <cell r="AR32">
            <v>8446.3126246801257</v>
          </cell>
          <cell r="AT32">
            <v>154786.43392431238</v>
          </cell>
          <cell r="AU32">
            <v>-15054.942598249527</v>
          </cell>
          <cell r="AV32">
            <v>-143966.00139304413</v>
          </cell>
          <cell r="AW32">
            <v>12118.757929082307</v>
          </cell>
          <cell r="AY32">
            <v>150004.16524534026</v>
          </cell>
          <cell r="AZ32">
            <v>-12554.884550309145</v>
          </cell>
          <cell r="BA32">
            <v>-145273.01100871153</v>
          </cell>
          <cell r="BB32">
            <v>10324.836738779357</v>
          </cell>
          <cell r="BD32">
            <v>150004.16524534026</v>
          </cell>
          <cell r="BE32">
            <v>-12554.884550309145</v>
          </cell>
          <cell r="BF32">
            <v>-145273.01100871153</v>
          </cell>
          <cell r="BG32">
            <v>10324.836738779357</v>
          </cell>
        </row>
        <row r="33">
          <cell r="A33">
            <v>1945</v>
          </cell>
          <cell r="B33">
            <v>8</v>
          </cell>
          <cell r="C33">
            <v>7</v>
          </cell>
          <cell r="D33" t="str">
            <v>Measurement &amp; Testing Equipment</v>
          </cell>
          <cell r="F33">
            <v>405788.37</v>
          </cell>
          <cell r="G33">
            <v>18771.510000000009</v>
          </cell>
          <cell r="H33">
            <v>424559.88</v>
          </cell>
          <cell r="I33">
            <v>14905.119999999988</v>
          </cell>
          <cell r="J33">
            <v>0</v>
          </cell>
          <cell r="K33">
            <v>439465</v>
          </cell>
          <cell r="M33">
            <v>-349196.68000000005</v>
          </cell>
          <cell r="N33">
            <v>80589.879999999946</v>
          </cell>
          <cell r="O33">
            <v>-268606.8000000001</v>
          </cell>
          <cell r="P33">
            <v>-13474.769999999942</v>
          </cell>
          <cell r="Q33">
            <v>0</v>
          </cell>
          <cell r="R33">
            <v>-282081.57000000007</v>
          </cell>
          <cell r="S33">
            <v>157383.42999999993</v>
          </cell>
          <cell r="U33">
            <v>19169</v>
          </cell>
          <cell r="V33">
            <v>0</v>
          </cell>
          <cell r="W33">
            <v>-14792</v>
          </cell>
          <cell r="X33">
            <v>0</v>
          </cell>
          <cell r="Z33">
            <v>51669.771382531639</v>
          </cell>
          <cell r="AA33">
            <v>0</v>
          </cell>
          <cell r="AB33">
            <v>-22064</v>
          </cell>
          <cell r="AC33">
            <v>0</v>
          </cell>
          <cell r="AE33">
            <v>8884.3126576374161</v>
          </cell>
          <cell r="AF33">
            <v>-336.81709592215685</v>
          </cell>
          <cell r="AG33">
            <v>-17564.176056866549</v>
          </cell>
          <cell r="AH33">
            <v>306.87779850685399</v>
          </cell>
          <cell r="AJ33">
            <v>59154.399876569922</v>
          </cell>
          <cell r="AK33">
            <v>-482.82964942891772</v>
          </cell>
          <cell r="AL33">
            <v>-20377.586262922148</v>
          </cell>
          <cell r="AM33">
            <v>434.63737981606653</v>
          </cell>
          <cell r="AO33">
            <v>68948.261753889223</v>
          </cell>
          <cell r="AP33">
            <v>-480.59369098446149</v>
          </cell>
          <cell r="AQ33">
            <v>-22007.528258598912</v>
          </cell>
          <cell r="AR33">
            <v>458.10255726943666</v>
          </cell>
          <cell r="AT33">
            <v>132773.82376989722</v>
          </cell>
          <cell r="AU33">
            <v>-589.68894464576908</v>
          </cell>
          <cell r="AV33">
            <v>-36353.57801425182</v>
          </cell>
          <cell r="AW33">
            <v>477.6956815605929</v>
          </cell>
          <cell r="AY33">
            <v>132583.6036243113</v>
          </cell>
          <cell r="AZ33">
            <v>-538.88350907239465</v>
          </cell>
          <cell r="BA33">
            <v>-54752.318291761541</v>
          </cell>
          <cell r="BB33">
            <v>472.43710588883675</v>
          </cell>
          <cell r="BD33">
            <v>132583.6036243113</v>
          </cell>
          <cell r="BE33">
            <v>-538.88350907239465</v>
          </cell>
          <cell r="BF33">
            <v>-54752.318291761541</v>
          </cell>
          <cell r="BG33">
            <v>472.43710588883675</v>
          </cell>
        </row>
        <row r="34">
          <cell r="A34">
            <v>1950</v>
          </cell>
          <cell r="B34">
            <v>8</v>
          </cell>
          <cell r="C34">
            <v>0</v>
          </cell>
          <cell r="D34" t="str">
            <v>Power Operated Equipment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</row>
        <row r="35">
          <cell r="A35">
            <v>1955</v>
          </cell>
          <cell r="B35">
            <v>8</v>
          </cell>
          <cell r="C35">
            <v>10</v>
          </cell>
          <cell r="D35" t="str">
            <v>Communications Equipment</v>
          </cell>
          <cell r="F35">
            <v>266585.13</v>
          </cell>
          <cell r="G35">
            <v>0</v>
          </cell>
          <cell r="H35">
            <v>266585.13</v>
          </cell>
          <cell r="I35">
            <v>147267.44</v>
          </cell>
          <cell r="J35">
            <v>0</v>
          </cell>
          <cell r="K35">
            <v>413852.57</v>
          </cell>
          <cell r="M35">
            <v>-252847.81000000003</v>
          </cell>
          <cell r="N35">
            <v>1449.4499999999825</v>
          </cell>
          <cell r="O35">
            <v>-251398.36000000004</v>
          </cell>
          <cell r="P35">
            <v>-12724.149999999981</v>
          </cell>
          <cell r="Q35">
            <v>0</v>
          </cell>
          <cell r="R35">
            <v>-264122.51</v>
          </cell>
          <cell r="S35">
            <v>149730.06</v>
          </cell>
          <cell r="U35">
            <v>4280</v>
          </cell>
          <cell r="V35">
            <v>0</v>
          </cell>
          <cell r="W35">
            <v>-20482</v>
          </cell>
          <cell r="X35">
            <v>0</v>
          </cell>
          <cell r="Z35">
            <v>0</v>
          </cell>
          <cell r="AA35">
            <v>0</v>
          </cell>
          <cell r="AB35">
            <v>-15855.400000000001</v>
          </cell>
          <cell r="AC35">
            <v>0</v>
          </cell>
          <cell r="AE35">
            <v>0</v>
          </cell>
          <cell r="AF35">
            <v>0</v>
          </cell>
          <cell r="AG35">
            <v>-15854.400000000001</v>
          </cell>
          <cell r="AH35">
            <v>0</v>
          </cell>
          <cell r="AJ35">
            <v>0</v>
          </cell>
          <cell r="AK35">
            <v>0</v>
          </cell>
          <cell r="AL35">
            <v>-15854.400000000001</v>
          </cell>
          <cell r="AM35">
            <v>0</v>
          </cell>
          <cell r="AO35">
            <v>0</v>
          </cell>
          <cell r="AP35">
            <v>0</v>
          </cell>
          <cell r="AQ35">
            <v>-15854.400000000001</v>
          </cell>
          <cell r="AR35">
            <v>0</v>
          </cell>
          <cell r="AT35">
            <v>31949.999999999996</v>
          </cell>
          <cell r="AU35">
            <v>0</v>
          </cell>
          <cell r="AV35">
            <v>-17451.900000000001</v>
          </cell>
          <cell r="AW35">
            <v>0</v>
          </cell>
          <cell r="AY35">
            <v>31949.999999999996</v>
          </cell>
          <cell r="AZ35">
            <v>0</v>
          </cell>
          <cell r="BA35">
            <v>-20646.900000000001</v>
          </cell>
          <cell r="BB35">
            <v>0</v>
          </cell>
          <cell r="BD35">
            <v>31949.999999999996</v>
          </cell>
          <cell r="BE35">
            <v>0</v>
          </cell>
          <cell r="BF35">
            <v>-20646.900000000001</v>
          </cell>
          <cell r="BG35">
            <v>0</v>
          </cell>
        </row>
        <row r="36">
          <cell r="A36">
            <v>1955</v>
          </cell>
          <cell r="B36">
            <v>8</v>
          </cell>
          <cell r="C36">
            <v>6</v>
          </cell>
          <cell r="D36" t="str">
            <v>Communication Equipment (Wireless)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</row>
        <row r="37">
          <cell r="A37">
            <v>1960</v>
          </cell>
          <cell r="B37">
            <v>8</v>
          </cell>
          <cell r="C37">
            <v>10</v>
          </cell>
          <cell r="D37" t="str">
            <v xml:space="preserve">Miscellaneous Equipment </v>
          </cell>
          <cell r="F37">
            <v>23602.49</v>
          </cell>
          <cell r="G37">
            <v>71964.28</v>
          </cell>
          <cell r="H37">
            <v>95566.77</v>
          </cell>
          <cell r="I37">
            <v>62078.240000000005</v>
          </cell>
          <cell r="J37">
            <v>0</v>
          </cell>
          <cell r="K37">
            <v>157645.01</v>
          </cell>
          <cell r="M37">
            <v>-11082.25</v>
          </cell>
          <cell r="N37">
            <v>-48675.750000000015</v>
          </cell>
          <cell r="O37">
            <v>-59758.000000000015</v>
          </cell>
          <cell r="P37">
            <v>-19352.589999999986</v>
          </cell>
          <cell r="Q37">
            <v>0</v>
          </cell>
          <cell r="R37">
            <v>-79110.59</v>
          </cell>
          <cell r="S37">
            <v>78534.420000000013</v>
          </cell>
          <cell r="U37">
            <v>0</v>
          </cell>
          <cell r="V37">
            <v>0</v>
          </cell>
          <cell r="W37">
            <v>-19187</v>
          </cell>
          <cell r="X37">
            <v>0</v>
          </cell>
          <cell r="Z37">
            <v>4746</v>
          </cell>
          <cell r="AA37">
            <v>0</v>
          </cell>
          <cell r="AB37">
            <v>-1991</v>
          </cell>
          <cell r="AC37">
            <v>0</v>
          </cell>
          <cell r="AE37">
            <v>0</v>
          </cell>
          <cell r="AF37">
            <v>0</v>
          </cell>
          <cell r="AG37">
            <v>-12756.889999999998</v>
          </cell>
          <cell r="AH37">
            <v>0</v>
          </cell>
          <cell r="AJ37">
            <v>0</v>
          </cell>
          <cell r="AK37">
            <v>0</v>
          </cell>
          <cell r="AL37">
            <v>-11073.890000000003</v>
          </cell>
          <cell r="AM37">
            <v>0</v>
          </cell>
          <cell r="AO37">
            <v>0</v>
          </cell>
          <cell r="AP37">
            <v>0</v>
          </cell>
          <cell r="AQ37">
            <v>-6299.4500000000025</v>
          </cell>
          <cell r="AR37">
            <v>0</v>
          </cell>
          <cell r="AT37">
            <v>0</v>
          </cell>
          <cell r="AU37">
            <v>0</v>
          </cell>
          <cell r="AV37">
            <v>-6286.4</v>
          </cell>
          <cell r="AW37">
            <v>0</v>
          </cell>
          <cell r="AY37">
            <v>0</v>
          </cell>
          <cell r="AZ37">
            <v>0</v>
          </cell>
          <cell r="BA37">
            <v>-6286.4</v>
          </cell>
          <cell r="BB37">
            <v>0</v>
          </cell>
          <cell r="BD37">
            <v>0</v>
          </cell>
          <cell r="BE37">
            <v>0</v>
          </cell>
          <cell r="BF37">
            <v>-6286.4</v>
          </cell>
          <cell r="BG37">
            <v>0</v>
          </cell>
        </row>
        <row r="38">
          <cell r="A38">
            <v>1970</v>
          </cell>
          <cell r="B38">
            <v>47</v>
          </cell>
          <cell r="C38">
            <v>20</v>
          </cell>
          <cell r="D38" t="str">
            <v>Load Management Controls Customer Premises</v>
          </cell>
          <cell r="F38">
            <v>107034.76</v>
          </cell>
          <cell r="G38">
            <v>0</v>
          </cell>
          <cell r="H38">
            <v>107034.76</v>
          </cell>
          <cell r="I38">
            <v>0</v>
          </cell>
          <cell r="J38">
            <v>0</v>
          </cell>
          <cell r="K38">
            <v>107034.76</v>
          </cell>
          <cell r="M38">
            <v>-107034.72</v>
          </cell>
          <cell r="N38">
            <v>70871.349999999627</v>
          </cell>
          <cell r="O38">
            <v>-36163.370000000374</v>
          </cell>
          <cell r="P38">
            <v>0</v>
          </cell>
          <cell r="Q38">
            <v>0</v>
          </cell>
          <cell r="R38">
            <v>-36163.370000000374</v>
          </cell>
          <cell r="S38">
            <v>70871.389999999621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-70871</v>
          </cell>
          <cell r="AC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</row>
        <row r="39">
          <cell r="A39">
            <v>1975</v>
          </cell>
          <cell r="B39">
            <v>47</v>
          </cell>
          <cell r="C39">
            <v>20</v>
          </cell>
          <cell r="D39" t="str">
            <v>Load Management Controls Utility Premises</v>
          </cell>
          <cell r="F39">
            <v>1021693.43</v>
          </cell>
          <cell r="G39">
            <v>0</v>
          </cell>
          <cell r="H39">
            <v>1021693.43</v>
          </cell>
          <cell r="I39">
            <v>0</v>
          </cell>
          <cell r="J39">
            <v>0</v>
          </cell>
          <cell r="K39">
            <v>1021693.43</v>
          </cell>
          <cell r="M39">
            <v>-767338.56000000017</v>
          </cell>
          <cell r="N39">
            <v>25001.420000000042</v>
          </cell>
          <cell r="O39">
            <v>-742337.14000000013</v>
          </cell>
          <cell r="P39">
            <v>-17494.290000000045</v>
          </cell>
          <cell r="Q39">
            <v>0</v>
          </cell>
          <cell r="R39">
            <v>-759831.43000000017</v>
          </cell>
          <cell r="S39">
            <v>261861.99999999988</v>
          </cell>
          <cell r="U39">
            <v>0</v>
          </cell>
          <cell r="V39">
            <v>0</v>
          </cell>
          <cell r="W39">
            <v>-17447</v>
          </cell>
          <cell r="X39">
            <v>0</v>
          </cell>
          <cell r="Z39">
            <v>0</v>
          </cell>
          <cell r="AA39">
            <v>0</v>
          </cell>
          <cell r="AB39">
            <v>-17446.500000000004</v>
          </cell>
          <cell r="AC39">
            <v>0</v>
          </cell>
          <cell r="AE39">
            <v>0</v>
          </cell>
          <cell r="AF39">
            <v>0</v>
          </cell>
          <cell r="AG39">
            <v>-58017.055277777778</v>
          </cell>
          <cell r="AH39">
            <v>0</v>
          </cell>
          <cell r="AJ39">
            <v>0</v>
          </cell>
          <cell r="AK39">
            <v>0</v>
          </cell>
          <cell r="AL39">
            <v>-46497.408888888887</v>
          </cell>
          <cell r="AM39">
            <v>0</v>
          </cell>
          <cell r="AO39">
            <v>0</v>
          </cell>
          <cell r="AP39">
            <v>0</v>
          </cell>
          <cell r="AQ39">
            <v>-790.22000000000116</v>
          </cell>
          <cell r="AR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</row>
        <row r="40">
          <cell r="A40">
            <v>1980</v>
          </cell>
          <cell r="B40">
            <v>47</v>
          </cell>
          <cell r="C40">
            <v>0</v>
          </cell>
          <cell r="D40" t="str">
            <v>System Supervisor Equipment</v>
          </cell>
          <cell r="F40">
            <v>293582.38</v>
          </cell>
          <cell r="G40">
            <v>0</v>
          </cell>
          <cell r="H40">
            <v>293582.38</v>
          </cell>
          <cell r="I40">
            <v>0</v>
          </cell>
          <cell r="J40">
            <v>0</v>
          </cell>
          <cell r="K40">
            <v>293582.38</v>
          </cell>
          <cell r="M40">
            <v>-293583.09999999998</v>
          </cell>
          <cell r="N40">
            <v>0</v>
          </cell>
          <cell r="O40">
            <v>-293583.09999999998</v>
          </cell>
          <cell r="P40">
            <v>0</v>
          </cell>
          <cell r="Q40">
            <v>0</v>
          </cell>
          <cell r="R40">
            <v>-293583.09999999998</v>
          </cell>
          <cell r="S40">
            <v>-0.71999999997206032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</row>
        <row r="41">
          <cell r="A41">
            <v>1985</v>
          </cell>
          <cell r="B41">
            <v>47</v>
          </cell>
          <cell r="C41">
            <v>0</v>
          </cell>
          <cell r="D41" t="str">
            <v>Miscellaneous Fixed Assets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</row>
        <row r="42">
          <cell r="A42">
            <v>1990</v>
          </cell>
          <cell r="B42">
            <v>47</v>
          </cell>
          <cell r="C42">
            <v>0</v>
          </cell>
          <cell r="D42" t="str">
            <v>Other Tangible Property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</row>
        <row r="43">
          <cell r="A43">
            <v>1995</v>
          </cell>
          <cell r="B43">
            <v>47</v>
          </cell>
          <cell r="C43">
            <v>45</v>
          </cell>
          <cell r="D43" t="str">
            <v>Contributions &amp; Grants</v>
          </cell>
          <cell r="F43">
            <v>-29385636.829999998</v>
          </cell>
          <cell r="G43">
            <v>27930.28999999884</v>
          </cell>
          <cell r="H43">
            <v>-29357706.539999999</v>
          </cell>
          <cell r="I43">
            <v>-1271166.4599999981</v>
          </cell>
          <cell r="J43">
            <v>0</v>
          </cell>
          <cell r="K43">
            <v>-30628872.999999996</v>
          </cell>
          <cell r="M43">
            <v>7501198.8199999994</v>
          </cell>
          <cell r="N43">
            <v>-534474.90200000198</v>
          </cell>
          <cell r="O43">
            <v>6966723.9179999977</v>
          </cell>
          <cell r="P43">
            <v>568862.41200000106</v>
          </cell>
          <cell r="Q43">
            <v>0</v>
          </cell>
          <cell r="R43">
            <v>7535586.3299999991</v>
          </cell>
          <cell r="S43">
            <v>-23093286.669999998</v>
          </cell>
          <cell r="U43">
            <v>-1699267</v>
          </cell>
          <cell r="V43">
            <v>0</v>
          </cell>
          <cell r="W43">
            <v>687172</v>
          </cell>
          <cell r="X43">
            <v>-3484</v>
          </cell>
          <cell r="Z43">
            <v>-2367193.1151021421</v>
          </cell>
          <cell r="AA43">
            <v>152785</v>
          </cell>
          <cell r="AB43">
            <v>995356</v>
          </cell>
          <cell r="AC43">
            <v>-259532</v>
          </cell>
          <cell r="AE43">
            <v>-4911000</v>
          </cell>
          <cell r="AF43">
            <v>0</v>
          </cell>
          <cell r="AG43">
            <v>825341.84854653408</v>
          </cell>
          <cell r="AH43">
            <v>0</v>
          </cell>
          <cell r="AJ43">
            <v>-1455000</v>
          </cell>
          <cell r="AK43">
            <v>0</v>
          </cell>
          <cell r="AL43">
            <v>918524.20400108001</v>
          </cell>
          <cell r="AM43">
            <v>0</v>
          </cell>
          <cell r="AO43">
            <v>-1075000</v>
          </cell>
          <cell r="AP43">
            <v>0</v>
          </cell>
          <cell r="AQ43">
            <v>951411.06733441341</v>
          </cell>
          <cell r="AR43">
            <v>0</v>
          </cell>
          <cell r="AT43">
            <v>-1095000</v>
          </cell>
          <cell r="AU43">
            <v>0</v>
          </cell>
          <cell r="AV43">
            <v>980214.41521320143</v>
          </cell>
          <cell r="AW43">
            <v>0</v>
          </cell>
          <cell r="AY43">
            <v>-1105000</v>
          </cell>
          <cell r="AZ43">
            <v>0</v>
          </cell>
          <cell r="BA43">
            <v>1006398.6085465343</v>
          </cell>
          <cell r="BB43">
            <v>0</v>
          </cell>
          <cell r="BD43">
            <v>-1105000</v>
          </cell>
          <cell r="BE43">
            <v>0</v>
          </cell>
          <cell r="BF43">
            <v>1006398.6085465343</v>
          </cell>
          <cell r="BG43">
            <v>0</v>
          </cell>
        </row>
        <row r="44">
          <cell r="A44" t="str">
            <v>etc.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</row>
        <row r="46">
          <cell r="B46" t="str">
            <v>Sub-Total</v>
          </cell>
          <cell r="F46">
            <v>142683923.23470998</v>
          </cell>
          <cell r="G46">
            <v>-296633.99402584945</v>
          </cell>
          <cell r="H46">
            <v>142387289.24068415</v>
          </cell>
          <cell r="I46">
            <v>11092013.443267152</v>
          </cell>
          <cell r="J46">
            <v>-1295393.4000000001</v>
          </cell>
          <cell r="K46">
            <v>152183909.28395128</v>
          </cell>
          <cell r="M46">
            <v>-82243763.210000023</v>
          </cell>
          <cell r="N46">
            <v>1789927.0080000712</v>
          </cell>
          <cell r="O46">
            <v>-80453836.201999918</v>
          </cell>
          <cell r="P46">
            <v>-3272427.3880000669</v>
          </cell>
          <cell r="Q46">
            <v>1068958.2100000002</v>
          </cell>
          <cell r="R46">
            <v>-82657305.38000001</v>
          </cell>
          <cell r="S46">
            <v>69526603.903951332</v>
          </cell>
          <cell r="U46">
            <v>10747504</v>
          </cell>
          <cell r="V46">
            <v>-3305209</v>
          </cell>
          <cell r="W46">
            <v>-3851800</v>
          </cell>
          <cell r="X46">
            <v>3083578</v>
          </cell>
          <cell r="Z46">
            <v>10657277.999999996</v>
          </cell>
          <cell r="AA46">
            <v>-2911945</v>
          </cell>
          <cell r="AB46">
            <v>-3941800.362994818</v>
          </cell>
          <cell r="AC46">
            <v>2725144</v>
          </cell>
          <cell r="AE46">
            <v>12369900.000600547</v>
          </cell>
          <cell r="AF46">
            <v>-2925860.867764873</v>
          </cell>
          <cell r="AG46">
            <v>-4435736.0744660674</v>
          </cell>
          <cell r="AH46">
            <v>2529414.3859046432</v>
          </cell>
          <cell r="AJ46">
            <v>9776999.9842928778</v>
          </cell>
          <cell r="AK46">
            <v>-2219375.6440765038</v>
          </cell>
          <cell r="AL46">
            <v>-4743726.4078475935</v>
          </cell>
          <cell r="AM46">
            <v>1954279.2305447392</v>
          </cell>
          <cell r="AO46">
            <v>7721999.9804433286</v>
          </cell>
          <cell r="AP46">
            <v>-1445108.9416025148</v>
          </cell>
          <cell r="AQ46">
            <v>-4819684.8633515341</v>
          </cell>
          <cell r="AR46">
            <v>1262895.1127987825</v>
          </cell>
          <cell r="AT46">
            <v>18444722.993371848</v>
          </cell>
          <cell r="AU46">
            <v>-2114869.0321151912</v>
          </cell>
          <cell r="AV46">
            <v>-5012545.7926550694</v>
          </cell>
          <cell r="AW46">
            <v>1711604.4470432086</v>
          </cell>
          <cell r="AY46">
            <v>23474000</v>
          </cell>
          <cell r="AZ46">
            <v>-1966649.1996661192</v>
          </cell>
          <cell r="BA46">
            <v>-5393321.093462849</v>
          </cell>
          <cell r="BB46">
            <v>1585409.1938058154</v>
          </cell>
          <cell r="BD46">
            <v>23474000</v>
          </cell>
          <cell r="BE46">
            <v>-1966649.1996661192</v>
          </cell>
          <cell r="BF46">
            <v>-5415321.093462849</v>
          </cell>
          <cell r="BG46">
            <v>1585409.1938058154</v>
          </cell>
        </row>
        <row r="47">
          <cell r="B47" t="str">
            <v>Less Socialized Renewable Energy Generation Inv's (input as negative)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</row>
        <row r="48">
          <cell r="B48" t="str">
            <v>Less Other Non Rate-Regulated Utility Assets (input as negative)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</row>
        <row r="49">
          <cell r="B49" t="str">
            <v>Total PP&amp;E</v>
          </cell>
          <cell r="F49">
            <v>142683923.23470998</v>
          </cell>
          <cell r="G49">
            <v>-296633.99402584945</v>
          </cell>
          <cell r="H49">
            <v>142387289.24068415</v>
          </cell>
          <cell r="I49">
            <v>11092013.443267152</v>
          </cell>
          <cell r="J49">
            <v>-1295393.4000000001</v>
          </cell>
          <cell r="K49">
            <v>152183909.28395128</v>
          </cell>
          <cell r="M49">
            <v>-82243763.210000023</v>
          </cell>
          <cell r="N49">
            <v>1789927.0080000712</v>
          </cell>
          <cell r="O49">
            <v>-80453836.201999918</v>
          </cell>
          <cell r="P49">
            <v>-3272427.3880000669</v>
          </cell>
          <cell r="Q49">
            <v>1068958.2100000002</v>
          </cell>
          <cell r="R49">
            <v>-82657305.38000001</v>
          </cell>
          <cell r="S49">
            <v>69526603.903951332</v>
          </cell>
          <cell r="U49">
            <v>10747504</v>
          </cell>
          <cell r="V49">
            <v>-3305209</v>
          </cell>
          <cell r="W49">
            <v>-3851800</v>
          </cell>
          <cell r="X49">
            <v>3083578</v>
          </cell>
          <cell r="Z49">
            <v>10657277.999999996</v>
          </cell>
          <cell r="AA49">
            <v>-2911945</v>
          </cell>
          <cell r="AB49">
            <v>-3941800.362994818</v>
          </cell>
          <cell r="AC49">
            <v>2725144</v>
          </cell>
          <cell r="AE49">
            <v>12369900.000600547</v>
          </cell>
          <cell r="AF49">
            <v>-2925860.867764873</v>
          </cell>
          <cell r="AG49">
            <v>-4435736.0744660674</v>
          </cell>
          <cell r="AH49">
            <v>2529414.3859046432</v>
          </cell>
          <cell r="AJ49">
            <v>9776999.9842928778</v>
          </cell>
          <cell r="AK49">
            <v>-2219375.6440765038</v>
          </cell>
          <cell r="AL49">
            <v>-4743726.4078475935</v>
          </cell>
          <cell r="AM49">
            <v>1954279.2305447392</v>
          </cell>
          <cell r="AO49">
            <v>7721999.9804433286</v>
          </cell>
          <cell r="AP49">
            <v>-1445108.9416025148</v>
          </cell>
          <cell r="AQ49">
            <v>-4819684.8633515341</v>
          </cell>
          <cell r="AR49">
            <v>1262895.1127987825</v>
          </cell>
          <cell r="AT49">
            <v>18444722.993371848</v>
          </cell>
          <cell r="AU49">
            <v>-2114869.0321151912</v>
          </cell>
          <cell r="AV49">
            <v>-5012545.7926550694</v>
          </cell>
          <cell r="AW49">
            <v>1711604.4470432086</v>
          </cell>
          <cell r="AY49">
            <v>23474000</v>
          </cell>
          <cell r="AZ49">
            <v>-1966649.1996661192</v>
          </cell>
          <cell r="BA49">
            <v>-5393321.093462849</v>
          </cell>
          <cell r="BB49">
            <v>1585409.1938058154</v>
          </cell>
          <cell r="BD49">
            <v>23474000</v>
          </cell>
          <cell r="BE49">
            <v>-1966649.1996661192</v>
          </cell>
          <cell r="BF49">
            <v>-5415321.093462849</v>
          </cell>
          <cell r="BG49">
            <v>1585409.1938058154</v>
          </cell>
        </row>
        <row r="51"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</row>
      </sheetData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(H)"/>
      <sheetName val="Main Menu"/>
      <sheetName val="User Info (H)"/>
      <sheetName val="Client Profile"/>
      <sheetName val="Instructions"/>
      <sheetName val="Index"/>
      <sheetName val="Forms"/>
      <sheetName val="CT Lead"/>
      <sheetName val="FT Lead"/>
      <sheetName val="Tax Prov"/>
      <sheetName val="FS Notes"/>
      <sheetName val="Rate table"/>
      <sheetName val="Rates (H)"/>
      <sheetName val="CT Cont"/>
      <sheetName val="FTA"/>
      <sheetName val="FT Sch"/>
      <sheetName val="Cushion"/>
      <sheetName val="Filed-Provided"/>
      <sheetName val="Assessments"/>
      <sheetName val="Fixed Assets"/>
      <sheetName val="SRED"/>
      <sheetName val="Gen Ledger"/>
      <sheetName val="Journal entries"/>
      <sheetName val="Free Form"/>
      <sheetName val="SBD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</sheetNames>
    <sheetDataSet>
      <sheetData sheetId="0"/>
      <sheetData sheetId="1"/>
      <sheetData sheetId="2"/>
      <sheetData sheetId="3">
        <row r="2">
          <cell r="C2" t="str">
            <v>Test Co</v>
          </cell>
        </row>
        <row r="3">
          <cell r="I3" t="str">
            <v>Fraser</v>
          </cell>
        </row>
        <row r="5">
          <cell r="C5">
            <v>37621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9"/>
  <sheetViews>
    <sheetView zoomScale="80" zoomScaleNormal="80" workbookViewId="0">
      <pane ySplit="8" topLeftCell="A36" activePane="bottomLeft" state="frozen"/>
      <selection activeCell="D35" sqref="D35"/>
      <selection pane="bottomLeft" activeCell="G87" sqref="G87"/>
    </sheetView>
  </sheetViews>
  <sheetFormatPr defaultColWidth="9.1328125" defaultRowHeight="12.75"/>
  <cols>
    <col min="1" max="1" width="7.1328125" style="8" customWidth="1"/>
    <col min="2" max="2" width="7.3984375" style="9" customWidth="1"/>
    <col min="3" max="3" width="63" style="7" bestFit="1" customWidth="1"/>
    <col min="4" max="4" width="12.59765625" style="7" customWidth="1"/>
    <col min="5" max="5" width="13.1328125" style="7" customWidth="1"/>
    <col min="6" max="9" width="12.59765625" style="7" customWidth="1"/>
    <col min="10" max="10" width="0.86328125" style="7" customWidth="1"/>
    <col min="11" max="11" width="12.59765625" style="7" customWidth="1"/>
    <col min="12" max="12" width="13.1328125" style="7" customWidth="1"/>
    <col min="13" max="17" width="12.59765625" style="7" customWidth="1"/>
    <col min="18" max="18" width="15.265625" style="2" customWidth="1"/>
    <col min="19" max="19" width="9.59765625" style="2" bestFit="1" customWidth="1"/>
    <col min="20" max="16384" width="9.1328125" style="2"/>
  </cols>
  <sheetData>
    <row r="1" spans="1:18">
      <c r="A1" s="1" t="s">
        <v>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>
      <c r="A2" s="1" t="s">
        <v>79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ht="13.15">
      <c r="A3" s="3"/>
      <c r="B3" s="3"/>
      <c r="C3" s="3"/>
      <c r="D3" s="4"/>
      <c r="E3" s="4"/>
      <c r="F3" s="4"/>
      <c r="G3" s="4"/>
      <c r="H3" s="4"/>
      <c r="I3" s="4"/>
      <c r="J3" s="5"/>
      <c r="K3" s="6"/>
      <c r="L3" s="6"/>
      <c r="M3" s="6"/>
      <c r="N3" s="6"/>
      <c r="O3" s="6"/>
      <c r="P3" s="6"/>
      <c r="Q3" s="6"/>
    </row>
    <row r="4" spans="1:18" ht="13.15">
      <c r="A4" s="3" t="s">
        <v>0</v>
      </c>
      <c r="B4" s="3"/>
      <c r="C4" s="3"/>
      <c r="D4" s="4"/>
      <c r="E4" s="4"/>
      <c r="F4" s="4"/>
      <c r="G4" s="4"/>
      <c r="H4" s="4"/>
      <c r="J4" s="5"/>
      <c r="K4" s="6"/>
      <c r="L4" s="6"/>
      <c r="M4" s="6"/>
      <c r="N4" s="6"/>
      <c r="O4" s="6"/>
      <c r="P4" s="6"/>
      <c r="Q4" s="6"/>
    </row>
    <row r="5" spans="1:18" ht="13.15">
      <c r="A5" s="3" t="s">
        <v>1</v>
      </c>
      <c r="B5" s="3"/>
      <c r="C5" s="3"/>
      <c r="D5" s="4"/>
      <c r="E5" s="4"/>
      <c r="F5" s="4"/>
      <c r="G5" s="4"/>
      <c r="H5" s="4"/>
      <c r="J5" s="5"/>
      <c r="K5" s="6"/>
      <c r="L5" s="6"/>
      <c r="M5" s="6"/>
      <c r="N5" s="6"/>
      <c r="O5" s="6"/>
      <c r="P5" s="6"/>
      <c r="Q5" s="6"/>
    </row>
    <row r="6" spans="1:18" ht="13.15">
      <c r="D6" s="10" t="s">
        <v>2</v>
      </c>
      <c r="E6" s="10"/>
      <c r="F6" s="10"/>
      <c r="G6" s="10"/>
      <c r="H6" s="10"/>
      <c r="I6" s="10"/>
      <c r="J6" s="5"/>
      <c r="K6" s="11" t="s">
        <v>3</v>
      </c>
      <c r="L6" s="11"/>
      <c r="M6" s="11"/>
      <c r="N6" s="10"/>
      <c r="O6" s="10"/>
      <c r="P6" s="10"/>
      <c r="Q6" s="6"/>
    </row>
    <row r="7" spans="1:18" ht="13.15">
      <c r="C7" s="3"/>
      <c r="D7" s="12"/>
      <c r="E7" s="12"/>
      <c r="F7" s="12"/>
      <c r="G7" s="12"/>
      <c r="H7" s="12"/>
      <c r="I7" s="12"/>
      <c r="J7" s="5"/>
      <c r="K7" s="12"/>
      <c r="L7" s="12"/>
      <c r="M7" s="12"/>
      <c r="N7" s="12"/>
      <c r="O7" s="12"/>
      <c r="P7" s="12"/>
      <c r="Q7" s="6"/>
    </row>
    <row r="8" spans="1:18" s="17" customFormat="1" ht="65.650000000000006">
      <c r="A8" s="13" t="s">
        <v>4</v>
      </c>
      <c r="B8" s="13" t="s">
        <v>5</v>
      </c>
      <c r="C8" s="14" t="s">
        <v>6</v>
      </c>
      <c r="D8" s="15" t="s">
        <v>82</v>
      </c>
      <c r="E8" s="15" t="s">
        <v>81</v>
      </c>
      <c r="F8" s="15" t="s">
        <v>83</v>
      </c>
      <c r="G8" s="15" t="s">
        <v>8</v>
      </c>
      <c r="H8" s="15" t="s">
        <v>9</v>
      </c>
      <c r="I8" s="15" t="s">
        <v>10</v>
      </c>
      <c r="J8" s="16"/>
      <c r="K8" s="15" t="s">
        <v>82</v>
      </c>
      <c r="L8" s="15" t="s">
        <v>81</v>
      </c>
      <c r="M8" s="15" t="s">
        <v>83</v>
      </c>
      <c r="N8" s="15" t="s">
        <v>8</v>
      </c>
      <c r="O8" s="15" t="s">
        <v>9</v>
      </c>
      <c r="P8" s="15" t="s">
        <v>10</v>
      </c>
      <c r="Q8" s="15" t="s">
        <v>11</v>
      </c>
    </row>
    <row r="9" spans="1:18">
      <c r="A9" s="21">
        <v>0</v>
      </c>
      <c r="B9" s="22">
        <v>1675</v>
      </c>
      <c r="C9" s="23" t="s">
        <v>13</v>
      </c>
      <c r="D9" s="24">
        <v>0</v>
      </c>
      <c r="E9" s="24"/>
      <c r="F9" s="24">
        <f>SUM(D9:E9)</f>
        <v>0</v>
      </c>
      <c r="G9" s="25">
        <v>0</v>
      </c>
      <c r="H9" s="25">
        <v>0</v>
      </c>
      <c r="I9" s="24">
        <f>F9+G9+H9</f>
        <v>0</v>
      </c>
      <c r="J9" s="26"/>
      <c r="K9" s="24">
        <v>0</v>
      </c>
      <c r="L9" s="24"/>
      <c r="M9" s="24">
        <f t="shared" ref="M9:M27" si="0">SUM(K9:L9)</f>
        <v>0</v>
      </c>
      <c r="N9" s="25">
        <v>0</v>
      </c>
      <c r="O9" s="25">
        <v>0</v>
      </c>
      <c r="P9" s="24">
        <f>M9+N9+O9</f>
        <v>0</v>
      </c>
      <c r="Q9" s="24">
        <f t="shared" ref="Q9:Q64" si="1">I9-P9</f>
        <v>0</v>
      </c>
      <c r="R9" s="27"/>
    </row>
    <row r="10" spans="1:18">
      <c r="A10" s="21" t="s">
        <v>80</v>
      </c>
      <c r="B10" s="22">
        <v>1805</v>
      </c>
      <c r="C10" s="23" t="s">
        <v>14</v>
      </c>
      <c r="D10" s="24">
        <v>135152.46999999997</v>
      </c>
      <c r="E10" s="24"/>
      <c r="F10" s="24">
        <f t="shared" ref="F10:F64" si="2">SUM(D10:E10)</f>
        <v>135152.46999999997</v>
      </c>
      <c r="G10" s="25">
        <v>158723</v>
      </c>
      <c r="H10" s="25">
        <v>0</v>
      </c>
      <c r="I10" s="24">
        <f t="shared" ref="I10:I64" si="3">F10+G10+H10</f>
        <v>293875.46999999997</v>
      </c>
      <c r="J10" s="26"/>
      <c r="K10" s="24">
        <v>0</v>
      </c>
      <c r="L10" s="24"/>
      <c r="M10" s="24">
        <f t="shared" si="0"/>
        <v>0</v>
      </c>
      <c r="N10" s="25">
        <v>0</v>
      </c>
      <c r="O10" s="25">
        <v>0</v>
      </c>
      <c r="P10" s="24">
        <f t="shared" ref="P10:P64" si="4">M10+N10+O10</f>
        <v>0</v>
      </c>
      <c r="Q10" s="24">
        <f t="shared" si="1"/>
        <v>293875.46999999997</v>
      </c>
      <c r="R10" s="27"/>
    </row>
    <row r="11" spans="1:18">
      <c r="A11" s="21">
        <v>47</v>
      </c>
      <c r="B11" s="22">
        <v>1808</v>
      </c>
      <c r="C11" s="23" t="s">
        <v>15</v>
      </c>
      <c r="D11" s="24">
        <v>757060.47</v>
      </c>
      <c r="E11" s="24"/>
      <c r="F11" s="24">
        <f t="shared" si="2"/>
        <v>757060.47</v>
      </c>
      <c r="G11" s="25">
        <v>1750000</v>
      </c>
      <c r="H11" s="25">
        <v>0</v>
      </c>
      <c r="I11" s="24">
        <f t="shared" si="3"/>
        <v>2507060.4699999997</v>
      </c>
      <c r="J11" s="26"/>
      <c r="K11" s="24">
        <v>440714.32806451613</v>
      </c>
      <c r="L11" s="24"/>
      <c r="M11" s="24">
        <f t="shared" si="0"/>
        <v>440714.32806451613</v>
      </c>
      <c r="N11" s="25">
        <v>26045.543225806454</v>
      </c>
      <c r="O11" s="25">
        <v>0</v>
      </c>
      <c r="P11" s="24">
        <f t="shared" si="4"/>
        <v>466759.87129032257</v>
      </c>
      <c r="Q11" s="24">
        <f t="shared" si="1"/>
        <v>2040300.5987096771</v>
      </c>
      <c r="R11" s="27"/>
    </row>
    <row r="12" spans="1:18">
      <c r="A12" s="21">
        <v>13</v>
      </c>
      <c r="B12" s="22">
        <v>1810</v>
      </c>
      <c r="C12" s="23" t="s">
        <v>16</v>
      </c>
      <c r="D12" s="24">
        <v>0</v>
      </c>
      <c r="E12" s="24"/>
      <c r="F12" s="24">
        <f t="shared" si="2"/>
        <v>0</v>
      </c>
      <c r="G12" s="25">
        <v>0</v>
      </c>
      <c r="H12" s="25">
        <v>0</v>
      </c>
      <c r="I12" s="24">
        <f t="shared" si="3"/>
        <v>0</v>
      </c>
      <c r="J12" s="26"/>
      <c r="K12" s="24">
        <v>0</v>
      </c>
      <c r="L12" s="24"/>
      <c r="M12" s="24">
        <f t="shared" si="0"/>
        <v>0</v>
      </c>
      <c r="N12" s="25">
        <v>0</v>
      </c>
      <c r="O12" s="25">
        <v>0</v>
      </c>
      <c r="P12" s="24">
        <f t="shared" si="4"/>
        <v>0</v>
      </c>
      <c r="Q12" s="24">
        <f t="shared" si="1"/>
        <v>0</v>
      </c>
      <c r="R12" s="27"/>
    </row>
    <row r="13" spans="1:18">
      <c r="A13" s="21">
        <v>47</v>
      </c>
      <c r="B13" s="22">
        <v>1820</v>
      </c>
      <c r="C13" s="23" t="s">
        <v>17</v>
      </c>
      <c r="D13" s="24">
        <v>23226597.805547379</v>
      </c>
      <c r="E13" s="24"/>
      <c r="F13" s="24">
        <f t="shared" si="2"/>
        <v>23226597.805547379</v>
      </c>
      <c r="G13" s="25">
        <v>3559632.1900000004</v>
      </c>
      <c r="H13" s="25">
        <v>-130843.59166423991</v>
      </c>
      <c r="I13" s="24">
        <f t="shared" si="3"/>
        <v>26655386.403883141</v>
      </c>
      <c r="J13" s="26"/>
      <c r="K13" s="24">
        <v>8294803.3552192729</v>
      </c>
      <c r="L13" s="24"/>
      <c r="M13" s="24">
        <f t="shared" si="0"/>
        <v>8294803.3552192729</v>
      </c>
      <c r="N13" s="25">
        <v>561842.46070179646</v>
      </c>
      <c r="O13" s="25">
        <v>-130183.19671640292</v>
      </c>
      <c r="P13" s="24">
        <f t="shared" si="4"/>
        <v>8726462.6192046665</v>
      </c>
      <c r="Q13" s="24">
        <f t="shared" si="1"/>
        <v>17928923.784678474</v>
      </c>
      <c r="R13" s="27"/>
    </row>
    <row r="14" spans="1:18">
      <c r="A14" s="21">
        <v>0</v>
      </c>
      <c r="B14" s="22">
        <v>1821</v>
      </c>
      <c r="C14" s="23" t="s">
        <v>18</v>
      </c>
      <c r="D14" s="24">
        <v>0</v>
      </c>
      <c r="E14" s="24"/>
      <c r="F14" s="24">
        <f t="shared" si="2"/>
        <v>0</v>
      </c>
      <c r="G14" s="25">
        <v>0</v>
      </c>
      <c r="H14" s="25">
        <v>0</v>
      </c>
      <c r="I14" s="24">
        <f t="shared" si="3"/>
        <v>0</v>
      </c>
      <c r="J14" s="26"/>
      <c r="K14" s="24">
        <v>0</v>
      </c>
      <c r="L14" s="24"/>
      <c r="M14" s="24">
        <f t="shared" si="0"/>
        <v>0</v>
      </c>
      <c r="N14" s="25">
        <v>0</v>
      </c>
      <c r="O14" s="25">
        <v>0</v>
      </c>
      <c r="P14" s="24">
        <f t="shared" si="4"/>
        <v>0</v>
      </c>
      <c r="Q14" s="24">
        <f t="shared" si="1"/>
        <v>0</v>
      </c>
      <c r="R14" s="27"/>
    </row>
    <row r="15" spans="1:18">
      <c r="A15" s="21">
        <v>0</v>
      </c>
      <c r="B15" s="22">
        <v>1822</v>
      </c>
      <c r="C15" s="23" t="s">
        <v>19</v>
      </c>
      <c r="D15" s="24">
        <v>0</v>
      </c>
      <c r="E15" s="24"/>
      <c r="F15" s="24">
        <f t="shared" si="2"/>
        <v>0</v>
      </c>
      <c r="G15" s="25">
        <v>0</v>
      </c>
      <c r="H15" s="25">
        <v>0</v>
      </c>
      <c r="I15" s="24">
        <f t="shared" si="3"/>
        <v>0</v>
      </c>
      <c r="J15" s="26"/>
      <c r="K15" s="24">
        <v>0</v>
      </c>
      <c r="L15" s="24"/>
      <c r="M15" s="24">
        <f t="shared" si="0"/>
        <v>0</v>
      </c>
      <c r="N15" s="25">
        <v>0</v>
      </c>
      <c r="O15" s="25">
        <v>0</v>
      </c>
      <c r="P15" s="24">
        <f t="shared" si="4"/>
        <v>0</v>
      </c>
      <c r="Q15" s="24">
        <f t="shared" si="1"/>
        <v>0</v>
      </c>
      <c r="R15" s="27"/>
    </row>
    <row r="16" spans="1:18">
      <c r="A16" s="21">
        <v>0</v>
      </c>
      <c r="B16" s="22">
        <v>1823</v>
      </c>
      <c r="C16" s="23" t="s">
        <v>20</v>
      </c>
      <c r="D16" s="24">
        <v>0</v>
      </c>
      <c r="E16" s="24"/>
      <c r="F16" s="24">
        <f t="shared" si="2"/>
        <v>0</v>
      </c>
      <c r="G16" s="25">
        <v>0</v>
      </c>
      <c r="H16" s="25">
        <v>0</v>
      </c>
      <c r="I16" s="24">
        <f t="shared" si="3"/>
        <v>0</v>
      </c>
      <c r="J16" s="26"/>
      <c r="K16" s="24">
        <v>0</v>
      </c>
      <c r="L16" s="24"/>
      <c r="M16" s="24">
        <f t="shared" si="0"/>
        <v>0</v>
      </c>
      <c r="N16" s="25">
        <v>0</v>
      </c>
      <c r="O16" s="25">
        <v>0</v>
      </c>
      <c r="P16" s="24">
        <f t="shared" si="4"/>
        <v>0</v>
      </c>
      <c r="Q16" s="24">
        <f t="shared" si="1"/>
        <v>0</v>
      </c>
      <c r="R16" s="27"/>
    </row>
    <row r="17" spans="1:19">
      <c r="A17" s="21">
        <v>47</v>
      </c>
      <c r="B17" s="22">
        <v>1830</v>
      </c>
      <c r="C17" s="23" t="s">
        <v>21</v>
      </c>
      <c r="D17" s="24">
        <v>48696859.731102705</v>
      </c>
      <c r="E17" s="24"/>
      <c r="F17" s="24">
        <f t="shared" si="2"/>
        <v>48696859.731102705</v>
      </c>
      <c r="G17" s="25">
        <v>3099063.4219406513</v>
      </c>
      <c r="H17" s="25">
        <v>-760110.58352167322</v>
      </c>
      <c r="I17" s="24">
        <f t="shared" si="3"/>
        <v>51035812.569521688</v>
      </c>
      <c r="J17" s="26"/>
      <c r="K17" s="24">
        <v>13792119.278446916</v>
      </c>
      <c r="L17" s="24"/>
      <c r="M17" s="24">
        <f t="shared" si="0"/>
        <v>13792119.278446916</v>
      </c>
      <c r="N17" s="25">
        <v>887383.80644444446</v>
      </c>
      <c r="O17" s="25">
        <v>-608886.96270398714</v>
      </c>
      <c r="P17" s="24">
        <f t="shared" si="4"/>
        <v>14070616.122187372</v>
      </c>
      <c r="Q17" s="24">
        <f t="shared" si="1"/>
        <v>36965196.447334319</v>
      </c>
      <c r="R17" s="27"/>
    </row>
    <row r="18" spans="1:19">
      <c r="A18" s="21">
        <v>0</v>
      </c>
      <c r="B18" s="22">
        <v>1831</v>
      </c>
      <c r="C18" s="23" t="s">
        <v>22</v>
      </c>
      <c r="D18" s="24">
        <v>0</v>
      </c>
      <c r="E18" s="24"/>
      <c r="F18" s="24">
        <f t="shared" si="2"/>
        <v>0</v>
      </c>
      <c r="G18" s="25">
        <v>0</v>
      </c>
      <c r="H18" s="25">
        <v>0</v>
      </c>
      <c r="I18" s="24">
        <f t="shared" si="3"/>
        <v>0</v>
      </c>
      <c r="J18" s="26"/>
      <c r="K18" s="24">
        <v>0</v>
      </c>
      <c r="L18" s="24"/>
      <c r="M18" s="24">
        <f t="shared" si="0"/>
        <v>0</v>
      </c>
      <c r="N18" s="25">
        <v>0</v>
      </c>
      <c r="O18" s="25">
        <v>0</v>
      </c>
      <c r="P18" s="24">
        <f t="shared" si="4"/>
        <v>0</v>
      </c>
      <c r="Q18" s="24">
        <f t="shared" si="1"/>
        <v>0</v>
      </c>
      <c r="R18" s="27"/>
    </row>
    <row r="19" spans="1:19">
      <c r="A19" s="21">
        <v>0</v>
      </c>
      <c r="B19" s="22">
        <v>1832</v>
      </c>
      <c r="C19" s="23" t="s">
        <v>23</v>
      </c>
      <c r="D19" s="24">
        <v>0</v>
      </c>
      <c r="E19" s="24"/>
      <c r="F19" s="24">
        <f t="shared" si="2"/>
        <v>0</v>
      </c>
      <c r="G19" s="25">
        <v>0</v>
      </c>
      <c r="H19" s="25">
        <v>0</v>
      </c>
      <c r="I19" s="24">
        <f t="shared" si="3"/>
        <v>0</v>
      </c>
      <c r="J19" s="26"/>
      <c r="K19" s="24">
        <v>0</v>
      </c>
      <c r="L19" s="24"/>
      <c r="M19" s="24">
        <f t="shared" si="0"/>
        <v>0</v>
      </c>
      <c r="N19" s="25">
        <v>0</v>
      </c>
      <c r="O19" s="25">
        <v>0</v>
      </c>
      <c r="P19" s="24">
        <f t="shared" si="4"/>
        <v>0</v>
      </c>
      <c r="Q19" s="24">
        <f t="shared" si="1"/>
        <v>0</v>
      </c>
      <c r="R19" s="27"/>
    </row>
    <row r="20" spans="1:19">
      <c r="A20" s="21">
        <v>47</v>
      </c>
      <c r="B20" s="22">
        <v>1835</v>
      </c>
      <c r="C20" s="23" t="s">
        <v>24</v>
      </c>
      <c r="D20" s="24">
        <v>24285216.083164405</v>
      </c>
      <c r="E20" s="24"/>
      <c r="F20" s="24">
        <f t="shared" si="2"/>
        <v>24285216.083164405</v>
      </c>
      <c r="G20" s="25">
        <v>2553547.6400000006</v>
      </c>
      <c r="H20" s="25">
        <v>-405108.05252826499</v>
      </c>
      <c r="I20" s="24">
        <f t="shared" si="3"/>
        <v>26433655.67063614</v>
      </c>
      <c r="J20" s="26"/>
      <c r="K20" s="24">
        <v>8190296.4282688098</v>
      </c>
      <c r="L20" s="24"/>
      <c r="M20" s="24">
        <f t="shared" si="0"/>
        <v>8190296.4282688098</v>
      </c>
      <c r="N20" s="25">
        <v>473902.35443752189</v>
      </c>
      <c r="O20" s="25">
        <v>-325010.08501994697</v>
      </c>
      <c r="P20" s="24">
        <f t="shared" si="4"/>
        <v>8339188.6976863844</v>
      </c>
      <c r="Q20" s="24">
        <f t="shared" si="1"/>
        <v>18094466.972949754</v>
      </c>
      <c r="R20" s="27"/>
    </row>
    <row r="21" spans="1:19">
      <c r="A21" s="21">
        <v>0</v>
      </c>
      <c r="B21" s="22">
        <v>1836</v>
      </c>
      <c r="C21" s="23" t="s">
        <v>25</v>
      </c>
      <c r="D21" s="24">
        <v>0</v>
      </c>
      <c r="E21" s="24"/>
      <c r="F21" s="24">
        <f t="shared" si="2"/>
        <v>0</v>
      </c>
      <c r="G21" s="25">
        <v>0</v>
      </c>
      <c r="H21" s="25">
        <v>0</v>
      </c>
      <c r="I21" s="24">
        <f t="shared" si="3"/>
        <v>0</v>
      </c>
      <c r="J21" s="26"/>
      <c r="K21" s="24">
        <v>0</v>
      </c>
      <c r="L21" s="24"/>
      <c r="M21" s="24">
        <f t="shared" si="0"/>
        <v>0</v>
      </c>
      <c r="N21" s="25">
        <v>0</v>
      </c>
      <c r="O21" s="25">
        <v>0</v>
      </c>
      <c r="P21" s="24">
        <f t="shared" si="4"/>
        <v>0</v>
      </c>
      <c r="Q21" s="24">
        <f t="shared" si="1"/>
        <v>0</v>
      </c>
      <c r="R21" s="27"/>
    </row>
    <row r="22" spans="1:19">
      <c r="A22" s="21">
        <v>0</v>
      </c>
      <c r="B22" s="22">
        <v>1837</v>
      </c>
      <c r="C22" s="23" t="s">
        <v>26</v>
      </c>
      <c r="D22" s="24">
        <v>0</v>
      </c>
      <c r="E22" s="24"/>
      <c r="F22" s="24">
        <f t="shared" si="2"/>
        <v>0</v>
      </c>
      <c r="G22" s="25">
        <v>0</v>
      </c>
      <c r="H22" s="25">
        <v>0</v>
      </c>
      <c r="I22" s="24">
        <f t="shared" si="3"/>
        <v>0</v>
      </c>
      <c r="J22" s="26"/>
      <c r="K22" s="24">
        <v>0</v>
      </c>
      <c r="L22" s="24"/>
      <c r="M22" s="24">
        <f t="shared" si="0"/>
        <v>0</v>
      </c>
      <c r="N22" s="25">
        <v>0</v>
      </c>
      <c r="O22" s="25">
        <v>0</v>
      </c>
      <c r="P22" s="24">
        <f t="shared" si="4"/>
        <v>0</v>
      </c>
      <c r="Q22" s="24">
        <f t="shared" si="1"/>
        <v>0</v>
      </c>
      <c r="R22" s="27"/>
    </row>
    <row r="23" spans="1:19">
      <c r="A23" s="21">
        <v>0</v>
      </c>
      <c r="B23" s="22">
        <v>1838</v>
      </c>
      <c r="C23" s="23" t="s">
        <v>27</v>
      </c>
      <c r="D23" s="24">
        <v>0</v>
      </c>
      <c r="E23" s="24"/>
      <c r="F23" s="24">
        <f t="shared" si="2"/>
        <v>0</v>
      </c>
      <c r="G23" s="25">
        <v>0</v>
      </c>
      <c r="H23" s="25">
        <v>0</v>
      </c>
      <c r="I23" s="24">
        <f t="shared" si="3"/>
        <v>0</v>
      </c>
      <c r="J23" s="26"/>
      <c r="K23" s="24">
        <v>0</v>
      </c>
      <c r="L23" s="24"/>
      <c r="M23" s="24">
        <f t="shared" si="0"/>
        <v>0</v>
      </c>
      <c r="N23" s="25">
        <v>0</v>
      </c>
      <c r="O23" s="25">
        <v>0</v>
      </c>
      <c r="P23" s="24">
        <f t="shared" si="4"/>
        <v>0</v>
      </c>
      <c r="Q23" s="24">
        <f t="shared" si="1"/>
        <v>0</v>
      </c>
      <c r="R23" s="27"/>
    </row>
    <row r="24" spans="1:19">
      <c r="A24" s="21">
        <v>0</v>
      </c>
      <c r="B24" s="22">
        <v>1839</v>
      </c>
      <c r="C24" s="23" t="s">
        <v>28</v>
      </c>
      <c r="D24" s="24">
        <v>0</v>
      </c>
      <c r="E24" s="24"/>
      <c r="F24" s="24">
        <f t="shared" si="2"/>
        <v>0</v>
      </c>
      <c r="G24" s="25">
        <v>0</v>
      </c>
      <c r="H24" s="25">
        <v>0</v>
      </c>
      <c r="I24" s="24">
        <f t="shared" si="3"/>
        <v>0</v>
      </c>
      <c r="J24" s="26"/>
      <c r="K24" s="24">
        <v>0</v>
      </c>
      <c r="L24" s="24"/>
      <c r="M24" s="24">
        <f t="shared" si="0"/>
        <v>0</v>
      </c>
      <c r="N24" s="25">
        <v>0</v>
      </c>
      <c r="O24" s="25">
        <v>0</v>
      </c>
      <c r="P24" s="24">
        <f t="shared" si="4"/>
        <v>0</v>
      </c>
      <c r="Q24" s="24">
        <f t="shared" si="1"/>
        <v>0</v>
      </c>
      <c r="R24" s="27"/>
    </row>
    <row r="25" spans="1:19">
      <c r="A25" s="21">
        <v>47</v>
      </c>
      <c r="B25" s="22">
        <v>1840</v>
      </c>
      <c r="C25" s="23" t="s">
        <v>29</v>
      </c>
      <c r="D25" s="24">
        <v>0</v>
      </c>
      <c r="E25" s="24"/>
      <c r="F25" s="24">
        <f t="shared" si="2"/>
        <v>0</v>
      </c>
      <c r="G25" s="25">
        <v>0</v>
      </c>
      <c r="H25" s="25">
        <v>0</v>
      </c>
      <c r="I25" s="24">
        <f t="shared" si="3"/>
        <v>0</v>
      </c>
      <c r="J25" s="26"/>
      <c r="K25" s="24">
        <v>0</v>
      </c>
      <c r="L25" s="24"/>
      <c r="M25" s="24">
        <f t="shared" si="0"/>
        <v>0</v>
      </c>
      <c r="N25" s="25">
        <v>0</v>
      </c>
      <c r="O25" s="25">
        <v>0</v>
      </c>
      <c r="P25" s="24">
        <f t="shared" si="4"/>
        <v>0</v>
      </c>
      <c r="Q25" s="24">
        <f t="shared" si="1"/>
        <v>0</v>
      </c>
      <c r="R25" s="27"/>
    </row>
    <row r="26" spans="1:19">
      <c r="A26" s="21">
        <v>0</v>
      </c>
      <c r="B26" s="22">
        <v>1843</v>
      </c>
      <c r="C26" s="23" t="s">
        <v>30</v>
      </c>
      <c r="D26" s="24">
        <v>0</v>
      </c>
      <c r="E26" s="24"/>
      <c r="F26" s="24">
        <f t="shared" si="2"/>
        <v>0</v>
      </c>
      <c r="G26" s="25">
        <v>0</v>
      </c>
      <c r="H26" s="25">
        <v>0</v>
      </c>
      <c r="I26" s="24">
        <f t="shared" si="3"/>
        <v>0</v>
      </c>
      <c r="J26" s="26"/>
      <c r="K26" s="24">
        <v>0</v>
      </c>
      <c r="L26" s="24"/>
      <c r="M26" s="24">
        <f t="shared" si="0"/>
        <v>0</v>
      </c>
      <c r="N26" s="25">
        <v>0</v>
      </c>
      <c r="O26" s="25">
        <v>0</v>
      </c>
      <c r="P26" s="24">
        <f t="shared" si="4"/>
        <v>0</v>
      </c>
      <c r="Q26" s="24">
        <f t="shared" si="1"/>
        <v>0</v>
      </c>
      <c r="R26" s="27"/>
    </row>
    <row r="27" spans="1:19">
      <c r="A27" s="21">
        <v>0</v>
      </c>
      <c r="B27" s="22">
        <v>1844</v>
      </c>
      <c r="C27" s="23" t="s">
        <v>31</v>
      </c>
      <c r="D27" s="24">
        <v>0</v>
      </c>
      <c r="E27" s="24"/>
      <c r="F27" s="24">
        <f t="shared" si="2"/>
        <v>0</v>
      </c>
      <c r="G27" s="25">
        <v>0</v>
      </c>
      <c r="H27" s="25">
        <v>0</v>
      </c>
      <c r="I27" s="24">
        <f t="shared" si="3"/>
        <v>0</v>
      </c>
      <c r="J27" s="26"/>
      <c r="K27" s="24">
        <v>0</v>
      </c>
      <c r="L27" s="24"/>
      <c r="M27" s="24">
        <f t="shared" si="0"/>
        <v>0</v>
      </c>
      <c r="N27" s="25">
        <v>0</v>
      </c>
      <c r="O27" s="25">
        <v>0</v>
      </c>
      <c r="P27" s="24">
        <f t="shared" si="4"/>
        <v>0</v>
      </c>
      <c r="Q27" s="24">
        <f t="shared" si="1"/>
        <v>0</v>
      </c>
      <c r="R27" s="27"/>
    </row>
    <row r="28" spans="1:19">
      <c r="A28" s="21">
        <v>47</v>
      </c>
      <c r="B28" s="22">
        <v>1845</v>
      </c>
      <c r="C28" s="23" t="s">
        <v>32</v>
      </c>
      <c r="D28" s="28">
        <f>46320142.26+884000</f>
        <v>47204142.259999998</v>
      </c>
      <c r="E28" s="28">
        <v>-884000</v>
      </c>
      <c r="F28" s="28">
        <f t="shared" si="2"/>
        <v>46320142.259999998</v>
      </c>
      <c r="G28" s="25">
        <v>6258401.2300000004</v>
      </c>
      <c r="H28" s="25">
        <v>-586808.26967108389</v>
      </c>
      <c r="I28" s="24">
        <f t="shared" si="3"/>
        <v>51991735.220328912</v>
      </c>
      <c r="J28" s="26"/>
      <c r="K28" s="28">
        <f>19100523+33000</f>
        <v>19133523</v>
      </c>
      <c r="L28" s="28">
        <v>-33000</v>
      </c>
      <c r="M28" s="28">
        <f>SUM(K28:L28)</f>
        <v>19100523</v>
      </c>
      <c r="N28" s="25">
        <f>1021581-22000+22000</f>
        <v>1021581</v>
      </c>
      <c r="O28" s="25">
        <v>-483921.38245771674</v>
      </c>
      <c r="P28" s="24">
        <f t="shared" si="4"/>
        <v>19638182.617542282</v>
      </c>
      <c r="Q28" s="24">
        <f t="shared" si="1"/>
        <v>32353552.60278663</v>
      </c>
      <c r="R28" s="27"/>
      <c r="S28" s="2">
        <v>884</v>
      </c>
    </row>
    <row r="29" spans="1:19">
      <c r="A29" s="21">
        <v>0</v>
      </c>
      <c r="B29" s="22">
        <v>1846</v>
      </c>
      <c r="C29" s="23" t="s">
        <v>33</v>
      </c>
      <c r="D29" s="24">
        <v>0</v>
      </c>
      <c r="E29" s="24"/>
      <c r="F29" s="24">
        <f t="shared" si="2"/>
        <v>0</v>
      </c>
      <c r="G29" s="25">
        <v>0</v>
      </c>
      <c r="H29" s="25">
        <v>0</v>
      </c>
      <c r="I29" s="24">
        <f t="shared" si="3"/>
        <v>0</v>
      </c>
      <c r="J29" s="26"/>
      <c r="K29" s="24">
        <v>0</v>
      </c>
      <c r="L29" s="24"/>
      <c r="M29" s="24">
        <f t="shared" ref="M29:M64" si="5">SUM(K29:L29)</f>
        <v>0</v>
      </c>
      <c r="N29" s="25">
        <v>0</v>
      </c>
      <c r="O29" s="25">
        <v>0</v>
      </c>
      <c r="P29" s="24">
        <f t="shared" si="4"/>
        <v>0</v>
      </c>
      <c r="Q29" s="24">
        <f t="shared" si="1"/>
        <v>0</v>
      </c>
      <c r="R29" s="27"/>
      <c r="S29" s="2">
        <v>-33</v>
      </c>
    </row>
    <row r="30" spans="1:19">
      <c r="A30" s="21">
        <v>0</v>
      </c>
      <c r="B30" s="22">
        <v>1847</v>
      </c>
      <c r="C30" s="23" t="s">
        <v>34</v>
      </c>
      <c r="D30" s="24">
        <v>0</v>
      </c>
      <c r="E30" s="24"/>
      <c r="F30" s="24">
        <f t="shared" si="2"/>
        <v>0</v>
      </c>
      <c r="G30" s="25">
        <v>0</v>
      </c>
      <c r="H30" s="25">
        <v>0</v>
      </c>
      <c r="I30" s="24">
        <f t="shared" si="3"/>
        <v>0</v>
      </c>
      <c r="J30" s="26"/>
      <c r="K30" s="24">
        <v>0</v>
      </c>
      <c r="L30" s="24"/>
      <c r="M30" s="24">
        <f t="shared" si="5"/>
        <v>0</v>
      </c>
      <c r="N30" s="25">
        <v>0</v>
      </c>
      <c r="O30" s="25">
        <v>0</v>
      </c>
      <c r="P30" s="24">
        <f t="shared" si="4"/>
        <v>0</v>
      </c>
      <c r="Q30" s="24">
        <f t="shared" si="1"/>
        <v>0</v>
      </c>
      <c r="R30" s="27"/>
    </row>
    <row r="31" spans="1:19">
      <c r="A31" s="21">
        <v>0</v>
      </c>
      <c r="B31" s="22">
        <v>1848</v>
      </c>
      <c r="C31" s="23" t="s">
        <v>35</v>
      </c>
      <c r="D31" s="24">
        <v>0</v>
      </c>
      <c r="E31" s="24"/>
      <c r="F31" s="24">
        <f t="shared" si="2"/>
        <v>0</v>
      </c>
      <c r="G31" s="25">
        <v>0</v>
      </c>
      <c r="H31" s="25">
        <v>0</v>
      </c>
      <c r="I31" s="24">
        <f t="shared" si="3"/>
        <v>0</v>
      </c>
      <c r="J31" s="26"/>
      <c r="K31" s="24">
        <v>0</v>
      </c>
      <c r="L31" s="24"/>
      <c r="M31" s="24">
        <f t="shared" si="5"/>
        <v>0</v>
      </c>
      <c r="N31" s="25">
        <v>0</v>
      </c>
      <c r="O31" s="25">
        <v>0</v>
      </c>
      <c r="P31" s="24">
        <f t="shared" si="4"/>
        <v>0</v>
      </c>
      <c r="Q31" s="24">
        <f t="shared" si="1"/>
        <v>0</v>
      </c>
      <c r="R31" s="27"/>
    </row>
    <row r="32" spans="1:19">
      <c r="A32" s="21">
        <v>0</v>
      </c>
      <c r="B32" s="22">
        <v>1849</v>
      </c>
      <c r="C32" s="23" t="s">
        <v>34</v>
      </c>
      <c r="D32" s="24">
        <v>0</v>
      </c>
      <c r="E32" s="24"/>
      <c r="F32" s="24">
        <f t="shared" si="2"/>
        <v>0</v>
      </c>
      <c r="G32" s="25">
        <v>0</v>
      </c>
      <c r="H32" s="25">
        <v>0</v>
      </c>
      <c r="I32" s="24">
        <f t="shared" si="3"/>
        <v>0</v>
      </c>
      <c r="J32" s="26"/>
      <c r="K32" s="24">
        <v>0</v>
      </c>
      <c r="L32" s="24"/>
      <c r="M32" s="24">
        <f t="shared" si="5"/>
        <v>0</v>
      </c>
      <c r="N32" s="25">
        <v>0</v>
      </c>
      <c r="O32" s="25">
        <v>0</v>
      </c>
      <c r="P32" s="24">
        <f t="shared" si="4"/>
        <v>0</v>
      </c>
      <c r="Q32" s="24">
        <f t="shared" si="1"/>
        <v>0</v>
      </c>
      <c r="R32" s="27"/>
    </row>
    <row r="33" spans="1:19">
      <c r="A33" s="21">
        <v>47</v>
      </c>
      <c r="B33" s="22">
        <v>1850</v>
      </c>
      <c r="C33" s="23" t="s">
        <v>36</v>
      </c>
      <c r="D33" s="24">
        <v>56316134.451441593</v>
      </c>
      <c r="E33" s="24"/>
      <c r="F33" s="24">
        <f t="shared" si="2"/>
        <v>56316134.451441593</v>
      </c>
      <c r="G33" s="25">
        <v>494500.72635198775</v>
      </c>
      <c r="H33" s="25">
        <v>-135985.12477962917</v>
      </c>
      <c r="I33" s="24">
        <f t="shared" si="3"/>
        <v>56674650.053013958</v>
      </c>
      <c r="J33" s="26"/>
      <c r="K33" s="24">
        <v>32327627.636861768</v>
      </c>
      <c r="L33" s="24"/>
      <c r="M33" s="24">
        <f t="shared" si="5"/>
        <v>32327627.636861768</v>
      </c>
      <c r="N33" s="25">
        <v>823567.18745326437</v>
      </c>
      <c r="O33" s="25">
        <v>-110457.44755380569</v>
      </c>
      <c r="P33" s="24">
        <f t="shared" si="4"/>
        <v>33040737.376761228</v>
      </c>
      <c r="Q33" s="24">
        <f t="shared" si="1"/>
        <v>23633912.67625273</v>
      </c>
      <c r="R33" s="27"/>
    </row>
    <row r="34" spans="1:19">
      <c r="A34" s="21">
        <v>0</v>
      </c>
      <c r="B34" s="22">
        <v>1851</v>
      </c>
      <c r="C34" s="23" t="s">
        <v>37</v>
      </c>
      <c r="D34" s="24">
        <v>0</v>
      </c>
      <c r="E34" s="24"/>
      <c r="F34" s="24">
        <f t="shared" si="2"/>
        <v>0</v>
      </c>
      <c r="G34" s="25">
        <v>0</v>
      </c>
      <c r="H34" s="25">
        <v>0</v>
      </c>
      <c r="I34" s="24">
        <f t="shared" si="3"/>
        <v>0</v>
      </c>
      <c r="J34" s="26"/>
      <c r="K34" s="24">
        <v>0</v>
      </c>
      <c r="L34" s="24"/>
      <c r="M34" s="24">
        <f t="shared" si="5"/>
        <v>0</v>
      </c>
      <c r="N34" s="25">
        <v>0</v>
      </c>
      <c r="O34" s="25">
        <v>0</v>
      </c>
      <c r="P34" s="24">
        <f t="shared" si="4"/>
        <v>0</v>
      </c>
      <c r="Q34" s="24">
        <f t="shared" si="1"/>
        <v>0</v>
      </c>
      <c r="R34" s="27"/>
    </row>
    <row r="35" spans="1:19">
      <c r="A35" s="21">
        <v>0</v>
      </c>
      <c r="B35" s="22">
        <v>1852</v>
      </c>
      <c r="C35" s="23" t="s">
        <v>38</v>
      </c>
      <c r="D35" s="24">
        <v>0</v>
      </c>
      <c r="E35" s="24"/>
      <c r="F35" s="24">
        <f t="shared" si="2"/>
        <v>0</v>
      </c>
      <c r="G35" s="25">
        <v>0</v>
      </c>
      <c r="H35" s="25">
        <v>0</v>
      </c>
      <c r="I35" s="24">
        <f t="shared" si="3"/>
        <v>0</v>
      </c>
      <c r="J35" s="26"/>
      <c r="K35" s="24">
        <v>0</v>
      </c>
      <c r="L35" s="24"/>
      <c r="M35" s="24">
        <f t="shared" si="5"/>
        <v>0</v>
      </c>
      <c r="N35" s="25">
        <v>0</v>
      </c>
      <c r="O35" s="25">
        <v>0</v>
      </c>
      <c r="P35" s="24">
        <f t="shared" si="4"/>
        <v>0</v>
      </c>
      <c r="Q35" s="24">
        <f t="shared" si="1"/>
        <v>0</v>
      </c>
      <c r="R35" s="27"/>
    </row>
    <row r="36" spans="1:19">
      <c r="A36" s="21">
        <v>47</v>
      </c>
      <c r="B36" s="22">
        <v>1855</v>
      </c>
      <c r="C36" s="23" t="s">
        <v>39</v>
      </c>
      <c r="D36" s="24">
        <v>0</v>
      </c>
      <c r="E36" s="24"/>
      <c r="F36" s="24">
        <f t="shared" si="2"/>
        <v>0</v>
      </c>
      <c r="G36" s="25">
        <v>0</v>
      </c>
      <c r="H36" s="25">
        <v>0</v>
      </c>
      <c r="I36" s="24">
        <f t="shared" si="3"/>
        <v>0</v>
      </c>
      <c r="J36" s="26"/>
      <c r="K36" s="24">
        <v>0</v>
      </c>
      <c r="L36" s="24"/>
      <c r="M36" s="24">
        <f t="shared" si="5"/>
        <v>0</v>
      </c>
      <c r="N36" s="25">
        <v>0</v>
      </c>
      <c r="O36" s="25">
        <v>0</v>
      </c>
      <c r="P36" s="24">
        <f t="shared" si="4"/>
        <v>0</v>
      </c>
      <c r="Q36" s="24">
        <f t="shared" si="1"/>
        <v>0</v>
      </c>
      <c r="R36" s="27"/>
    </row>
    <row r="37" spans="1:19">
      <c r="A37" s="21">
        <v>0</v>
      </c>
      <c r="B37" s="22">
        <v>1856</v>
      </c>
      <c r="C37" s="23" t="s">
        <v>40</v>
      </c>
      <c r="D37" s="24">
        <v>0</v>
      </c>
      <c r="E37" s="24"/>
      <c r="F37" s="24">
        <f t="shared" si="2"/>
        <v>0</v>
      </c>
      <c r="G37" s="25">
        <v>0</v>
      </c>
      <c r="H37" s="25">
        <v>0</v>
      </c>
      <c r="I37" s="24">
        <f t="shared" si="3"/>
        <v>0</v>
      </c>
      <c r="J37" s="26"/>
      <c r="K37" s="24">
        <v>0</v>
      </c>
      <c r="L37" s="24"/>
      <c r="M37" s="24">
        <f t="shared" si="5"/>
        <v>0</v>
      </c>
      <c r="N37" s="25">
        <v>0</v>
      </c>
      <c r="O37" s="25">
        <v>0</v>
      </c>
      <c r="P37" s="24">
        <f t="shared" si="4"/>
        <v>0</v>
      </c>
      <c r="Q37" s="24">
        <f t="shared" si="1"/>
        <v>0</v>
      </c>
      <c r="R37" s="27"/>
    </row>
    <row r="38" spans="1:19">
      <c r="A38" s="21">
        <v>47</v>
      </c>
      <c r="B38" s="22">
        <v>1860</v>
      </c>
      <c r="C38" s="23" t="s">
        <v>41</v>
      </c>
      <c r="D38" s="24">
        <v>4977167.4463250022</v>
      </c>
      <c r="E38" s="24"/>
      <c r="F38" s="24">
        <f t="shared" si="2"/>
        <v>4977167.4463250022</v>
      </c>
      <c r="G38" s="25">
        <v>602950.8337889259</v>
      </c>
      <c r="H38" s="25">
        <v>-78444.858005885399</v>
      </c>
      <c r="I38" s="24">
        <f t="shared" si="3"/>
        <v>5501673.422108043</v>
      </c>
      <c r="J38" s="26"/>
      <c r="K38" s="24">
        <v>6370451.4212471321</v>
      </c>
      <c r="L38" s="24"/>
      <c r="M38" s="24">
        <f t="shared" si="5"/>
        <v>6370451.4212471321</v>
      </c>
      <c r="N38" s="25">
        <v>950113.53879927914</v>
      </c>
      <c r="O38" s="25">
        <v>-39586.958779946559</v>
      </c>
      <c r="P38" s="24">
        <f t="shared" si="4"/>
        <v>7280978.0012664646</v>
      </c>
      <c r="Q38" s="24">
        <f t="shared" si="1"/>
        <v>-1779304.5791584216</v>
      </c>
      <c r="R38" s="27"/>
    </row>
    <row r="39" spans="1:19">
      <c r="A39" s="21">
        <v>47</v>
      </c>
      <c r="B39" s="22">
        <v>1860.1</v>
      </c>
      <c r="C39" s="23" t="s">
        <v>42</v>
      </c>
      <c r="D39" s="24">
        <v>7733934.2000000002</v>
      </c>
      <c r="E39" s="24"/>
      <c r="F39" s="24">
        <f t="shared" si="2"/>
        <v>7733934.2000000002</v>
      </c>
      <c r="G39" s="25">
        <v>0</v>
      </c>
      <c r="H39" s="25">
        <v>0</v>
      </c>
      <c r="I39" s="24">
        <f t="shared" si="3"/>
        <v>7733934.2000000002</v>
      </c>
      <c r="J39" s="26"/>
      <c r="K39" s="24">
        <v>747565</v>
      </c>
      <c r="L39" s="24"/>
      <c r="M39" s="24">
        <f t="shared" si="5"/>
        <v>747565</v>
      </c>
      <c r="N39" s="25">
        <v>0</v>
      </c>
      <c r="O39" s="25">
        <v>0</v>
      </c>
      <c r="P39" s="24">
        <f t="shared" si="4"/>
        <v>747565</v>
      </c>
      <c r="Q39" s="24">
        <f t="shared" si="1"/>
        <v>6986369.2000000002</v>
      </c>
      <c r="R39" s="27"/>
    </row>
    <row r="40" spans="1:19">
      <c r="A40" s="21">
        <v>0</v>
      </c>
      <c r="B40" s="22">
        <v>1862</v>
      </c>
      <c r="C40" s="23" t="s">
        <v>43</v>
      </c>
      <c r="D40" s="24">
        <v>0</v>
      </c>
      <c r="E40" s="24"/>
      <c r="F40" s="24">
        <f t="shared" si="2"/>
        <v>0</v>
      </c>
      <c r="G40" s="25">
        <v>0</v>
      </c>
      <c r="H40" s="25">
        <v>0</v>
      </c>
      <c r="I40" s="24">
        <f t="shared" si="3"/>
        <v>0</v>
      </c>
      <c r="J40" s="26"/>
      <c r="K40" s="24">
        <v>0</v>
      </c>
      <c r="L40" s="24"/>
      <c r="M40" s="24">
        <f t="shared" si="5"/>
        <v>0</v>
      </c>
      <c r="N40" s="25">
        <v>0</v>
      </c>
      <c r="O40" s="25">
        <v>0</v>
      </c>
      <c r="P40" s="24">
        <f t="shared" si="4"/>
        <v>0</v>
      </c>
      <c r="Q40" s="24">
        <f t="shared" si="1"/>
        <v>0</v>
      </c>
    </row>
    <row r="41" spans="1:19">
      <c r="A41" s="21">
        <v>0</v>
      </c>
      <c r="B41" s="22">
        <v>1863</v>
      </c>
      <c r="C41" s="23" t="s">
        <v>44</v>
      </c>
      <c r="D41" s="24">
        <v>0</v>
      </c>
      <c r="E41" s="24"/>
      <c r="F41" s="24">
        <f t="shared" si="2"/>
        <v>0</v>
      </c>
      <c r="G41" s="25">
        <v>0</v>
      </c>
      <c r="H41" s="25">
        <v>0</v>
      </c>
      <c r="I41" s="24">
        <f t="shared" si="3"/>
        <v>0</v>
      </c>
      <c r="J41" s="26"/>
      <c r="K41" s="24">
        <v>0</v>
      </c>
      <c r="L41" s="24"/>
      <c r="M41" s="24">
        <f t="shared" si="5"/>
        <v>0</v>
      </c>
      <c r="N41" s="25">
        <v>0</v>
      </c>
      <c r="O41" s="25">
        <v>0</v>
      </c>
      <c r="P41" s="24">
        <f t="shared" si="4"/>
        <v>0</v>
      </c>
      <c r="Q41" s="24">
        <f t="shared" si="1"/>
        <v>0</v>
      </c>
      <c r="R41" s="27"/>
    </row>
    <row r="42" spans="1:19">
      <c r="A42" s="21" t="s">
        <v>80</v>
      </c>
      <c r="B42" s="22">
        <v>1905</v>
      </c>
      <c r="C42" s="23" t="s">
        <v>45</v>
      </c>
      <c r="D42" s="24">
        <v>0</v>
      </c>
      <c r="E42" s="24"/>
      <c r="F42" s="24">
        <f t="shared" si="2"/>
        <v>0</v>
      </c>
      <c r="G42" s="25">
        <v>0</v>
      </c>
      <c r="H42" s="25">
        <v>0</v>
      </c>
      <c r="I42" s="24">
        <f t="shared" si="3"/>
        <v>0</v>
      </c>
      <c r="J42" s="26"/>
      <c r="K42" s="24">
        <v>0</v>
      </c>
      <c r="L42" s="24"/>
      <c r="M42" s="24">
        <f t="shared" si="5"/>
        <v>0</v>
      </c>
      <c r="N42" s="25">
        <v>0</v>
      </c>
      <c r="O42" s="25">
        <v>0</v>
      </c>
      <c r="P42" s="24">
        <f t="shared" si="4"/>
        <v>0</v>
      </c>
      <c r="Q42" s="24">
        <f t="shared" si="1"/>
        <v>0</v>
      </c>
      <c r="S42" s="27"/>
    </row>
    <row r="43" spans="1:19">
      <c r="A43" s="21">
        <v>0</v>
      </c>
      <c r="B43" s="22">
        <v>1906</v>
      </c>
      <c r="C43" s="23" t="s">
        <v>46</v>
      </c>
      <c r="D43" s="24">
        <v>0</v>
      </c>
      <c r="E43" s="24"/>
      <c r="F43" s="24">
        <f t="shared" si="2"/>
        <v>0</v>
      </c>
      <c r="G43" s="25">
        <v>0</v>
      </c>
      <c r="H43" s="25">
        <v>0</v>
      </c>
      <c r="I43" s="24">
        <f t="shared" si="3"/>
        <v>0</v>
      </c>
      <c r="J43" s="26"/>
      <c r="K43" s="24">
        <v>0</v>
      </c>
      <c r="L43" s="24"/>
      <c r="M43" s="24">
        <f t="shared" si="5"/>
        <v>0</v>
      </c>
      <c r="N43" s="25">
        <v>0</v>
      </c>
      <c r="O43" s="25">
        <v>0</v>
      </c>
      <c r="P43" s="24">
        <f t="shared" si="4"/>
        <v>0</v>
      </c>
      <c r="Q43" s="24">
        <f t="shared" si="1"/>
        <v>0</v>
      </c>
      <c r="R43" s="27"/>
    </row>
    <row r="44" spans="1:19">
      <c r="A44" s="21">
        <v>47</v>
      </c>
      <c r="B44" s="22">
        <v>1908</v>
      </c>
      <c r="C44" s="23" t="s">
        <v>47</v>
      </c>
      <c r="D44" s="24">
        <v>0</v>
      </c>
      <c r="E44" s="24"/>
      <c r="F44" s="24">
        <f t="shared" si="2"/>
        <v>0</v>
      </c>
      <c r="G44" s="25">
        <v>0</v>
      </c>
      <c r="H44" s="25">
        <v>0</v>
      </c>
      <c r="I44" s="24">
        <f t="shared" si="3"/>
        <v>0</v>
      </c>
      <c r="J44" s="26"/>
      <c r="K44" s="24">
        <v>0</v>
      </c>
      <c r="L44" s="24"/>
      <c r="M44" s="24">
        <f t="shared" si="5"/>
        <v>0</v>
      </c>
      <c r="N44" s="25">
        <v>0</v>
      </c>
      <c r="O44" s="25">
        <v>0</v>
      </c>
      <c r="P44" s="24">
        <f t="shared" si="4"/>
        <v>0</v>
      </c>
      <c r="Q44" s="24">
        <f t="shared" si="1"/>
        <v>0</v>
      </c>
      <c r="R44" s="27"/>
    </row>
    <row r="45" spans="1:19">
      <c r="A45" s="21">
        <v>13</v>
      </c>
      <c r="B45" s="22">
        <v>1910</v>
      </c>
      <c r="C45" s="23" t="s">
        <v>16</v>
      </c>
      <c r="D45" s="24">
        <v>1317760.3793030125</v>
      </c>
      <c r="E45" s="24"/>
      <c r="F45" s="24">
        <f t="shared" si="2"/>
        <v>1317760.3793030125</v>
      </c>
      <c r="G45" s="25">
        <v>45000</v>
      </c>
      <c r="H45" s="25">
        <v>0</v>
      </c>
      <c r="I45" s="24">
        <f t="shared" si="3"/>
        <v>1362760.3793030125</v>
      </c>
      <c r="J45" s="26"/>
      <c r="K45" s="24">
        <v>1118897.4449303013</v>
      </c>
      <c r="L45" s="24"/>
      <c r="M45" s="24">
        <f t="shared" si="5"/>
        <v>1118897.4449303013</v>
      </c>
      <c r="N45" s="25">
        <v>118826.5</v>
      </c>
      <c r="O45" s="25">
        <v>0</v>
      </c>
      <c r="P45" s="24">
        <f t="shared" si="4"/>
        <v>1237723.9449303013</v>
      </c>
      <c r="Q45" s="24">
        <f t="shared" si="1"/>
        <v>125036.43437271123</v>
      </c>
      <c r="R45" s="27"/>
    </row>
    <row r="46" spans="1:19">
      <c r="A46" s="21">
        <v>8</v>
      </c>
      <c r="B46" s="22">
        <v>1915</v>
      </c>
      <c r="C46" s="23" t="s">
        <v>48</v>
      </c>
      <c r="D46" s="24">
        <v>765439.21387365484</v>
      </c>
      <c r="E46" s="24"/>
      <c r="F46" s="24">
        <f t="shared" si="2"/>
        <v>765439.21387365484</v>
      </c>
      <c r="G46" s="25">
        <v>5000</v>
      </c>
      <c r="H46" s="25">
        <v>0</v>
      </c>
      <c r="I46" s="24">
        <f t="shared" si="3"/>
        <v>770439.21387365484</v>
      </c>
      <c r="J46" s="26"/>
      <c r="K46" s="24">
        <v>712733.39</v>
      </c>
      <c r="L46" s="24"/>
      <c r="M46" s="24">
        <f t="shared" si="5"/>
        <v>712733.39</v>
      </c>
      <c r="N46" s="25">
        <v>11848.34</v>
      </c>
      <c r="O46" s="25">
        <v>0</v>
      </c>
      <c r="P46" s="24">
        <f t="shared" si="4"/>
        <v>724581.73</v>
      </c>
      <c r="Q46" s="24">
        <f t="shared" si="1"/>
        <v>45857.483873654855</v>
      </c>
      <c r="R46" s="27"/>
    </row>
    <row r="47" spans="1:19">
      <c r="A47" s="21">
        <v>50</v>
      </c>
      <c r="B47" s="22">
        <v>1920</v>
      </c>
      <c r="C47" s="23" t="s">
        <v>49</v>
      </c>
      <c r="D47" s="24">
        <v>3006748.6547448463</v>
      </c>
      <c r="E47" s="24"/>
      <c r="F47" s="24">
        <f t="shared" si="2"/>
        <v>3006748.6547448463</v>
      </c>
      <c r="G47" s="25">
        <v>261160.31524367622</v>
      </c>
      <c r="H47" s="25">
        <v>-1111.818547836157</v>
      </c>
      <c r="I47" s="24">
        <f t="shared" si="3"/>
        <v>3266797.1514406865</v>
      </c>
      <c r="J47" s="26"/>
      <c r="K47" s="24">
        <v>2853441.1211774223</v>
      </c>
      <c r="L47" s="24"/>
      <c r="M47" s="24">
        <f t="shared" si="5"/>
        <v>2853441.1211774223</v>
      </c>
      <c r="N47" s="25">
        <v>190190.84890730982</v>
      </c>
      <c r="O47" s="25">
        <v>-555.9092739180785</v>
      </c>
      <c r="P47" s="24">
        <f t="shared" si="4"/>
        <v>3043076.0608108141</v>
      </c>
      <c r="Q47" s="24">
        <f t="shared" si="1"/>
        <v>223721.0906298724</v>
      </c>
      <c r="R47" s="27"/>
    </row>
    <row r="48" spans="1:19">
      <c r="A48" s="21">
        <v>45</v>
      </c>
      <c r="B48" s="22">
        <v>1920.1</v>
      </c>
      <c r="C48" s="23" t="s">
        <v>50</v>
      </c>
      <c r="D48" s="24">
        <v>129775.52999999964</v>
      </c>
      <c r="E48" s="24"/>
      <c r="F48" s="24">
        <f t="shared" si="2"/>
        <v>129775.52999999964</v>
      </c>
      <c r="G48" s="25">
        <v>0</v>
      </c>
      <c r="H48" s="25">
        <v>0</v>
      </c>
      <c r="I48" s="24">
        <f t="shared" si="3"/>
        <v>129775.52999999964</v>
      </c>
      <c r="J48" s="26"/>
      <c r="K48" s="24">
        <v>74954.64</v>
      </c>
      <c r="L48" s="24"/>
      <c r="M48" s="24">
        <f t="shared" si="5"/>
        <v>74954.64</v>
      </c>
      <c r="N48" s="25">
        <v>0</v>
      </c>
      <c r="O48" s="25">
        <v>0</v>
      </c>
      <c r="P48" s="24">
        <f t="shared" si="4"/>
        <v>74954.64</v>
      </c>
      <c r="Q48" s="24">
        <f t="shared" si="1"/>
        <v>54820.889999999636</v>
      </c>
      <c r="R48" s="27"/>
    </row>
    <row r="49" spans="1:18">
      <c r="A49" s="21">
        <v>12</v>
      </c>
      <c r="B49" s="22">
        <v>1611</v>
      </c>
      <c r="C49" s="23" t="s">
        <v>51</v>
      </c>
      <c r="D49" s="24">
        <v>2953828.7953596334</v>
      </c>
      <c r="E49" s="24"/>
      <c r="F49" s="24">
        <f t="shared" si="2"/>
        <v>2953828.7953596334</v>
      </c>
      <c r="G49" s="25">
        <v>242233.3783523922</v>
      </c>
      <c r="H49" s="25">
        <v>-812.10185368332236</v>
      </c>
      <c r="I49" s="24">
        <f t="shared" si="3"/>
        <v>3195250.0718583423</v>
      </c>
      <c r="J49" s="26"/>
      <c r="K49" s="24">
        <v>2721575.0211671367</v>
      </c>
      <c r="L49" s="24"/>
      <c r="M49" s="24">
        <f t="shared" si="5"/>
        <v>2721575.0211671367</v>
      </c>
      <c r="N49" s="25">
        <v>357257.45492752508</v>
      </c>
      <c r="O49" s="25">
        <v>-406.05092684166118</v>
      </c>
      <c r="P49" s="24">
        <f t="shared" si="4"/>
        <v>3078426.42516782</v>
      </c>
      <c r="Q49" s="24">
        <f t="shared" si="1"/>
        <v>116823.64669052232</v>
      </c>
      <c r="R49" s="27"/>
    </row>
    <row r="50" spans="1:18">
      <c r="A50" s="21">
        <v>10</v>
      </c>
      <c r="B50" s="22">
        <v>1930</v>
      </c>
      <c r="C50" s="23" t="s">
        <v>52</v>
      </c>
      <c r="D50" s="24">
        <v>5463040.0764281135</v>
      </c>
      <c r="E50" s="24"/>
      <c r="F50" s="24">
        <f t="shared" si="2"/>
        <v>5463040.0764281135</v>
      </c>
      <c r="G50" s="25">
        <v>190000</v>
      </c>
      <c r="H50" s="25">
        <v>0</v>
      </c>
      <c r="I50" s="24">
        <f t="shared" si="3"/>
        <v>5653040.0764281135</v>
      </c>
      <c r="J50" s="26"/>
      <c r="K50" s="24">
        <v>3400912.91</v>
      </c>
      <c r="L50" s="24"/>
      <c r="M50" s="24">
        <f t="shared" si="5"/>
        <v>3400912.91</v>
      </c>
      <c r="N50" s="25">
        <v>366143.29333333333</v>
      </c>
      <c r="O50" s="25">
        <v>0</v>
      </c>
      <c r="P50" s="24">
        <f t="shared" si="4"/>
        <v>3767056.2033333336</v>
      </c>
      <c r="Q50" s="24">
        <f t="shared" si="1"/>
        <v>1885983.8730947799</v>
      </c>
      <c r="R50" s="27"/>
    </row>
    <row r="51" spans="1:18">
      <c r="A51" s="21">
        <v>8</v>
      </c>
      <c r="B51" s="22">
        <v>1935</v>
      </c>
      <c r="C51" s="23" t="s">
        <v>53</v>
      </c>
      <c r="D51" s="24">
        <v>24516</v>
      </c>
      <c r="E51" s="24"/>
      <c r="F51" s="24">
        <f t="shared" si="2"/>
        <v>24516</v>
      </c>
      <c r="G51" s="25">
        <v>0</v>
      </c>
      <c r="H51" s="25">
        <v>0</v>
      </c>
      <c r="I51" s="24">
        <f t="shared" si="3"/>
        <v>24516</v>
      </c>
      <c r="J51" s="26"/>
      <c r="K51" s="24">
        <v>24515.95</v>
      </c>
      <c r="L51" s="24"/>
      <c r="M51" s="24">
        <f t="shared" si="5"/>
        <v>24515.95</v>
      </c>
      <c r="N51" s="25">
        <v>0</v>
      </c>
      <c r="O51" s="25">
        <v>0</v>
      </c>
      <c r="P51" s="24">
        <f t="shared" si="4"/>
        <v>24515.95</v>
      </c>
      <c r="Q51" s="24">
        <f t="shared" si="1"/>
        <v>4.9999999999272404E-2</v>
      </c>
      <c r="R51" s="27"/>
    </row>
    <row r="52" spans="1:18">
      <c r="A52" s="21">
        <v>8</v>
      </c>
      <c r="B52" s="22">
        <v>1940</v>
      </c>
      <c r="C52" s="23" t="s">
        <v>54</v>
      </c>
      <c r="D52" s="24">
        <v>2832718.6872911989</v>
      </c>
      <c r="E52" s="24"/>
      <c r="F52" s="24">
        <f t="shared" si="2"/>
        <v>2832718.6872911989</v>
      </c>
      <c r="G52" s="25">
        <v>154786.43392431238</v>
      </c>
      <c r="H52" s="25">
        <v>-15054.942598249527</v>
      </c>
      <c r="I52" s="24">
        <f t="shared" si="3"/>
        <v>2972450.1786172618</v>
      </c>
      <c r="J52" s="26"/>
      <c r="K52" s="24">
        <v>2431268.8332077381</v>
      </c>
      <c r="L52" s="24"/>
      <c r="M52" s="24">
        <f t="shared" si="5"/>
        <v>2431268.8332077381</v>
      </c>
      <c r="N52" s="25">
        <v>143966.00139304413</v>
      </c>
      <c r="O52" s="25">
        <v>-12118.757929082307</v>
      </c>
      <c r="P52" s="24">
        <f t="shared" si="4"/>
        <v>2563116.0766716995</v>
      </c>
      <c r="Q52" s="24">
        <f t="shared" si="1"/>
        <v>409334.10194556229</v>
      </c>
      <c r="R52" s="27"/>
    </row>
    <row r="53" spans="1:18">
      <c r="A53" s="21">
        <v>8</v>
      </c>
      <c r="B53" s="22">
        <v>1945</v>
      </c>
      <c r="C53" s="23" t="s">
        <v>55</v>
      </c>
      <c r="D53" s="24">
        <v>645990.50523429271</v>
      </c>
      <c r="E53" s="24"/>
      <c r="F53" s="24">
        <f t="shared" si="2"/>
        <v>645990.50523429271</v>
      </c>
      <c r="G53" s="25">
        <v>132773.82376989722</v>
      </c>
      <c r="H53" s="25">
        <v>-589.68894464576908</v>
      </c>
      <c r="I53" s="24">
        <f t="shared" si="3"/>
        <v>778174.64005954412</v>
      </c>
      <c r="J53" s="26"/>
      <c r="K53" s="24">
        <v>377687.24284279527</v>
      </c>
      <c r="L53" s="24"/>
      <c r="M53" s="24">
        <f t="shared" si="5"/>
        <v>377687.24284279527</v>
      </c>
      <c r="N53" s="25">
        <v>36353.57801425182</v>
      </c>
      <c r="O53" s="25">
        <v>-477.6956815605929</v>
      </c>
      <c r="P53" s="24">
        <f t="shared" si="4"/>
        <v>413563.12517548649</v>
      </c>
      <c r="Q53" s="24">
        <f t="shared" si="1"/>
        <v>364611.51488405763</v>
      </c>
      <c r="R53" s="27"/>
    </row>
    <row r="54" spans="1:18">
      <c r="A54" s="21">
        <v>8</v>
      </c>
      <c r="B54" s="22">
        <v>1950</v>
      </c>
      <c r="C54" s="23" t="s">
        <v>56</v>
      </c>
      <c r="D54" s="24">
        <v>0</v>
      </c>
      <c r="E54" s="24"/>
      <c r="F54" s="24">
        <f t="shared" si="2"/>
        <v>0</v>
      </c>
      <c r="G54" s="25">
        <v>0</v>
      </c>
      <c r="H54" s="25">
        <v>0</v>
      </c>
      <c r="I54" s="24">
        <f t="shared" si="3"/>
        <v>0</v>
      </c>
      <c r="J54" s="26"/>
      <c r="K54" s="24">
        <v>0</v>
      </c>
      <c r="L54" s="24"/>
      <c r="M54" s="24">
        <f t="shared" si="5"/>
        <v>0</v>
      </c>
      <c r="N54" s="25">
        <v>0</v>
      </c>
      <c r="O54" s="25">
        <v>0</v>
      </c>
      <c r="P54" s="24">
        <f t="shared" si="4"/>
        <v>0</v>
      </c>
      <c r="Q54" s="24">
        <f t="shared" si="1"/>
        <v>0</v>
      </c>
      <c r="R54" s="27"/>
    </row>
    <row r="55" spans="1:18">
      <c r="A55" s="21">
        <v>8</v>
      </c>
      <c r="B55" s="22">
        <v>1955</v>
      </c>
      <c r="C55" s="23" t="s">
        <v>57</v>
      </c>
      <c r="D55" s="24">
        <v>418132.57</v>
      </c>
      <c r="E55" s="24"/>
      <c r="F55" s="24">
        <f t="shared" si="2"/>
        <v>418132.57</v>
      </c>
      <c r="G55" s="25">
        <v>31949.999999999996</v>
      </c>
      <c r="H55" s="25">
        <v>0</v>
      </c>
      <c r="I55" s="24">
        <f t="shared" si="3"/>
        <v>450082.57</v>
      </c>
      <c r="J55" s="26"/>
      <c r="K55" s="24">
        <v>348023.1100000001</v>
      </c>
      <c r="L55" s="24"/>
      <c r="M55" s="24">
        <f t="shared" si="5"/>
        <v>348023.1100000001</v>
      </c>
      <c r="N55" s="25">
        <v>17451.900000000001</v>
      </c>
      <c r="O55" s="25">
        <v>0</v>
      </c>
      <c r="P55" s="24">
        <f t="shared" si="4"/>
        <v>365475.01000000013</v>
      </c>
      <c r="Q55" s="24">
        <f t="shared" si="1"/>
        <v>84607.559999999881</v>
      </c>
      <c r="R55" s="27"/>
    </row>
    <row r="56" spans="1:18">
      <c r="A56" s="21">
        <v>8</v>
      </c>
      <c r="B56" s="22">
        <v>1960</v>
      </c>
      <c r="C56" s="23" t="s">
        <v>58</v>
      </c>
      <c r="D56" s="24">
        <v>162391.01</v>
      </c>
      <c r="E56" s="24"/>
      <c r="F56" s="24">
        <f t="shared" si="2"/>
        <v>162391.01</v>
      </c>
      <c r="G56" s="25">
        <v>0</v>
      </c>
      <c r="H56" s="25">
        <v>0</v>
      </c>
      <c r="I56" s="24">
        <f t="shared" si="3"/>
        <v>162391.01</v>
      </c>
      <c r="J56" s="26"/>
      <c r="K56" s="24">
        <v>130418.81999999999</v>
      </c>
      <c r="L56" s="24"/>
      <c r="M56" s="24">
        <f t="shared" si="5"/>
        <v>130418.81999999999</v>
      </c>
      <c r="N56" s="25">
        <v>6286.4</v>
      </c>
      <c r="O56" s="25">
        <v>0</v>
      </c>
      <c r="P56" s="24">
        <f t="shared" si="4"/>
        <v>136705.22</v>
      </c>
      <c r="Q56" s="24">
        <f t="shared" si="1"/>
        <v>25685.790000000008</v>
      </c>
      <c r="R56" s="27"/>
    </row>
    <row r="57" spans="1:18">
      <c r="A57" s="21">
        <v>47</v>
      </c>
      <c r="B57" s="22">
        <v>1970</v>
      </c>
      <c r="C57" s="23" t="s">
        <v>59</v>
      </c>
      <c r="D57" s="24">
        <v>107034.76</v>
      </c>
      <c r="E57" s="24"/>
      <c r="F57" s="24">
        <f t="shared" si="2"/>
        <v>107034.76</v>
      </c>
      <c r="G57" s="25">
        <v>0</v>
      </c>
      <c r="H57" s="25">
        <v>0</v>
      </c>
      <c r="I57" s="24">
        <f t="shared" si="3"/>
        <v>107034.76</v>
      </c>
      <c r="J57" s="26"/>
      <c r="K57" s="24">
        <v>107034.37000000037</v>
      </c>
      <c r="L57" s="24"/>
      <c r="M57" s="24">
        <f t="shared" si="5"/>
        <v>107034.37000000037</v>
      </c>
      <c r="N57" s="25">
        <v>0</v>
      </c>
      <c r="O57" s="25">
        <v>0</v>
      </c>
      <c r="P57" s="24">
        <f t="shared" si="4"/>
        <v>107034.37000000037</v>
      </c>
      <c r="Q57" s="24">
        <f t="shared" si="1"/>
        <v>0.38999999962106813</v>
      </c>
      <c r="R57" s="27"/>
    </row>
    <row r="58" spans="1:18">
      <c r="A58" s="21">
        <v>47</v>
      </c>
      <c r="B58" s="22">
        <v>1980</v>
      </c>
      <c r="C58" s="23" t="s">
        <v>60</v>
      </c>
      <c r="D58" s="24">
        <v>293582.38</v>
      </c>
      <c r="E58" s="24"/>
      <c r="F58" s="24">
        <f t="shared" si="2"/>
        <v>293582.38</v>
      </c>
      <c r="G58" s="25">
        <v>0</v>
      </c>
      <c r="H58" s="25">
        <v>0</v>
      </c>
      <c r="I58" s="24">
        <f t="shared" si="3"/>
        <v>293582.38</v>
      </c>
      <c r="J58" s="26"/>
      <c r="K58" s="24">
        <v>293583.09999999998</v>
      </c>
      <c r="L58" s="24"/>
      <c r="M58" s="24">
        <f t="shared" si="5"/>
        <v>293583.09999999998</v>
      </c>
      <c r="N58" s="25">
        <v>0</v>
      </c>
      <c r="O58" s="25">
        <v>0</v>
      </c>
      <c r="P58" s="24">
        <f t="shared" si="4"/>
        <v>293583.09999999998</v>
      </c>
      <c r="Q58" s="24">
        <f t="shared" si="1"/>
        <v>-0.71999999997206032</v>
      </c>
      <c r="R58" s="27"/>
    </row>
    <row r="59" spans="1:18">
      <c r="A59" s="21">
        <v>0</v>
      </c>
      <c r="B59" s="22">
        <v>1981</v>
      </c>
      <c r="C59" s="23" t="s">
        <v>61</v>
      </c>
      <c r="D59" s="24">
        <v>0</v>
      </c>
      <c r="E59" s="24"/>
      <c r="F59" s="24">
        <f t="shared" si="2"/>
        <v>0</v>
      </c>
      <c r="G59" s="25">
        <v>0</v>
      </c>
      <c r="H59" s="25">
        <v>0</v>
      </c>
      <c r="I59" s="24">
        <f t="shared" si="3"/>
        <v>0</v>
      </c>
      <c r="J59" s="26"/>
      <c r="K59" s="24">
        <v>0</v>
      </c>
      <c r="L59" s="24"/>
      <c r="M59" s="24">
        <f t="shared" si="5"/>
        <v>0</v>
      </c>
      <c r="N59" s="25">
        <v>0</v>
      </c>
      <c r="O59" s="25">
        <v>0</v>
      </c>
      <c r="P59" s="24">
        <f t="shared" si="4"/>
        <v>0</v>
      </c>
      <c r="Q59" s="24">
        <f t="shared" si="1"/>
        <v>0</v>
      </c>
      <c r="R59" s="27"/>
    </row>
    <row r="60" spans="1:18">
      <c r="A60" s="21">
        <v>0</v>
      </c>
      <c r="B60" s="22">
        <v>1982</v>
      </c>
      <c r="C60" s="23" t="s">
        <v>61</v>
      </c>
      <c r="D60" s="24">
        <v>0</v>
      </c>
      <c r="E60" s="24"/>
      <c r="F60" s="24">
        <f t="shared" si="2"/>
        <v>0</v>
      </c>
      <c r="G60" s="25">
        <v>0</v>
      </c>
      <c r="H60" s="25">
        <v>0</v>
      </c>
      <c r="I60" s="24">
        <f t="shared" si="3"/>
        <v>0</v>
      </c>
      <c r="J60" s="26"/>
      <c r="K60" s="24">
        <v>0</v>
      </c>
      <c r="L60" s="24"/>
      <c r="M60" s="24">
        <f t="shared" si="5"/>
        <v>0</v>
      </c>
      <c r="N60" s="25">
        <v>0</v>
      </c>
      <c r="O60" s="25">
        <v>0</v>
      </c>
      <c r="P60" s="24">
        <f t="shared" si="4"/>
        <v>0</v>
      </c>
      <c r="Q60" s="24">
        <f t="shared" si="1"/>
        <v>0</v>
      </c>
      <c r="R60" s="27"/>
    </row>
    <row r="61" spans="1:18">
      <c r="A61" s="21">
        <v>47</v>
      </c>
      <c r="B61" s="22">
        <v>1975</v>
      </c>
      <c r="C61" s="23" t="s">
        <v>62</v>
      </c>
      <c r="D61" s="24">
        <v>1021693.43</v>
      </c>
      <c r="E61" s="24"/>
      <c r="F61" s="24">
        <f t="shared" si="2"/>
        <v>1021693.43</v>
      </c>
      <c r="G61" s="25">
        <v>0</v>
      </c>
      <c r="H61" s="25">
        <v>0</v>
      </c>
      <c r="I61" s="24">
        <f t="shared" si="3"/>
        <v>1021693.43</v>
      </c>
      <c r="J61" s="26"/>
      <c r="K61" s="24">
        <v>900029.61416666687</v>
      </c>
      <c r="L61" s="24"/>
      <c r="M61" s="24">
        <f t="shared" si="5"/>
        <v>900029.61416666687</v>
      </c>
      <c r="N61" s="25">
        <v>0</v>
      </c>
      <c r="O61" s="25">
        <v>0</v>
      </c>
      <c r="P61" s="24">
        <f t="shared" si="4"/>
        <v>900029.61416666687</v>
      </c>
      <c r="Q61" s="24">
        <f t="shared" si="1"/>
        <v>121663.81583333318</v>
      </c>
      <c r="R61" s="27"/>
    </row>
    <row r="62" spans="1:18">
      <c r="A62" s="21">
        <v>0</v>
      </c>
      <c r="B62" s="22">
        <v>1976</v>
      </c>
      <c r="C62" s="23" t="s">
        <v>63</v>
      </c>
      <c r="D62" s="24">
        <v>0</v>
      </c>
      <c r="E62" s="24"/>
      <c r="F62" s="24">
        <f t="shared" si="2"/>
        <v>0</v>
      </c>
      <c r="G62" s="25">
        <v>0</v>
      </c>
      <c r="H62" s="25">
        <v>0</v>
      </c>
      <c r="I62" s="24">
        <f t="shared" si="3"/>
        <v>0</v>
      </c>
      <c r="J62" s="26"/>
      <c r="K62" s="24">
        <v>0</v>
      </c>
      <c r="L62" s="24"/>
      <c r="M62" s="24">
        <f t="shared" si="5"/>
        <v>0</v>
      </c>
      <c r="N62" s="25">
        <v>0</v>
      </c>
      <c r="O62" s="25">
        <v>0</v>
      </c>
      <c r="P62" s="24">
        <f t="shared" si="4"/>
        <v>0</v>
      </c>
      <c r="Q62" s="24">
        <f t="shared" si="1"/>
        <v>0</v>
      </c>
      <c r="R62" s="27"/>
    </row>
    <row r="63" spans="1:18">
      <c r="A63" s="21">
        <v>47</v>
      </c>
      <c r="B63" s="22">
        <v>1995</v>
      </c>
      <c r="C63" s="23" t="s">
        <v>64</v>
      </c>
      <c r="D63" s="24">
        <v>-41983548.115102142</v>
      </c>
      <c r="E63" s="24"/>
      <c r="F63" s="24">
        <f t="shared" si="2"/>
        <v>-41983548.115102142</v>
      </c>
      <c r="G63" s="25">
        <v>-1095000</v>
      </c>
      <c r="H63" s="25">
        <v>0</v>
      </c>
      <c r="I63" s="24">
        <f t="shared" si="3"/>
        <v>-43078548.115102142</v>
      </c>
      <c r="J63" s="26"/>
      <c r="K63" s="24">
        <v>-11650375.449882027</v>
      </c>
      <c r="L63" s="24"/>
      <c r="M63" s="24">
        <f t="shared" si="5"/>
        <v>-11650375.449882027</v>
      </c>
      <c r="N63" s="25">
        <v>-980214.41521320143</v>
      </c>
      <c r="O63" s="25">
        <v>0</v>
      </c>
      <c r="P63" s="24">
        <f t="shared" si="4"/>
        <v>-12630589.865095228</v>
      </c>
      <c r="Q63" s="24">
        <f t="shared" si="1"/>
        <v>-30447958.250006914</v>
      </c>
      <c r="R63" s="27"/>
    </row>
    <row r="64" spans="1:18">
      <c r="A64" s="21">
        <v>0</v>
      </c>
      <c r="B64" s="22">
        <v>2005</v>
      </c>
      <c r="C64" s="29" t="s">
        <v>65</v>
      </c>
      <c r="D64" s="24">
        <v>0</v>
      </c>
      <c r="E64" s="24"/>
      <c r="F64" s="24">
        <f t="shared" si="2"/>
        <v>0</v>
      </c>
      <c r="G64" s="25">
        <v>0</v>
      </c>
      <c r="H64" s="25">
        <v>0</v>
      </c>
      <c r="I64" s="24">
        <f t="shared" si="3"/>
        <v>0</v>
      </c>
      <c r="J64" s="26"/>
      <c r="K64" s="24">
        <v>0</v>
      </c>
      <c r="L64" s="24"/>
      <c r="M64" s="24">
        <f t="shared" si="5"/>
        <v>0</v>
      </c>
      <c r="N64" s="25">
        <v>0</v>
      </c>
      <c r="O64" s="25">
        <v>0</v>
      </c>
      <c r="P64" s="24">
        <f t="shared" si="4"/>
        <v>0</v>
      </c>
      <c r="Q64" s="24">
        <f t="shared" si="1"/>
        <v>0</v>
      </c>
      <c r="R64" s="27"/>
    </row>
    <row r="65" spans="1:18" ht="13.15">
      <c r="A65" s="21"/>
      <c r="B65" s="30"/>
      <c r="C65" s="31" t="s">
        <v>66</v>
      </c>
      <c r="D65" s="32">
        <f t="shared" ref="D65:I65" si="6">SUM(D9:D64)</f>
        <v>190491368.79471368</v>
      </c>
      <c r="E65" s="32">
        <f t="shared" si="6"/>
        <v>-884000</v>
      </c>
      <c r="F65" s="32">
        <f t="shared" si="6"/>
        <v>189607368.79471368</v>
      </c>
      <c r="G65" s="32">
        <f t="shared" si="6"/>
        <v>18444722.993371848</v>
      </c>
      <c r="H65" s="32">
        <f t="shared" si="6"/>
        <v>-2114869.0321151908</v>
      </c>
      <c r="I65" s="32">
        <f t="shared" si="6"/>
        <v>205937222.7559703</v>
      </c>
      <c r="J65" s="26"/>
      <c r="K65" s="32">
        <f t="shared" ref="K65:Q65" si="7">SUM(K9:K64)</f>
        <v>93141800.565718412</v>
      </c>
      <c r="L65" s="32">
        <f t="shared" si="7"/>
        <v>-33000</v>
      </c>
      <c r="M65" s="32">
        <f t="shared" si="7"/>
        <v>93108800.565718412</v>
      </c>
      <c r="N65" s="32">
        <f t="shared" si="7"/>
        <v>5012545.7924243761</v>
      </c>
      <c r="O65" s="32">
        <f t="shared" si="7"/>
        <v>-1711604.4470432084</v>
      </c>
      <c r="P65" s="32">
        <f t="shared" si="7"/>
        <v>96409741.911099628</v>
      </c>
      <c r="Q65" s="32">
        <f t="shared" si="7"/>
        <v>109527480.84487069</v>
      </c>
      <c r="R65" s="27"/>
    </row>
    <row r="66" spans="1:18" hidden="1">
      <c r="A66" s="21" t="s">
        <v>67</v>
      </c>
      <c r="B66" s="30"/>
      <c r="C66" s="33" t="s">
        <v>68</v>
      </c>
      <c r="D66" s="24">
        <v>0</v>
      </c>
      <c r="E66" s="24"/>
      <c r="F66" s="24">
        <f t="shared" ref="F66:F67" si="8">SUM(D66:E66)</f>
        <v>0</v>
      </c>
      <c r="G66" s="25"/>
      <c r="H66" s="25"/>
      <c r="I66" s="24">
        <f>F66+G66+H66</f>
        <v>0</v>
      </c>
      <c r="J66" s="26"/>
      <c r="K66" s="24">
        <v>0</v>
      </c>
      <c r="L66" s="24"/>
      <c r="M66" s="24">
        <f t="shared" ref="M66:M67" si="9">SUM(K66:L66)</f>
        <v>0</v>
      </c>
      <c r="N66" s="25"/>
      <c r="O66" s="25"/>
      <c r="P66" s="24">
        <f>M66+N66+O66</f>
        <v>0</v>
      </c>
      <c r="Q66" s="24">
        <f>I66-P66</f>
        <v>0</v>
      </c>
      <c r="R66" s="27"/>
    </row>
    <row r="67" spans="1:18" hidden="1">
      <c r="A67" s="21" t="s">
        <v>69</v>
      </c>
      <c r="B67" s="30"/>
      <c r="C67" s="34" t="s">
        <v>70</v>
      </c>
      <c r="D67" s="24">
        <v>0</v>
      </c>
      <c r="E67" s="24"/>
      <c r="F67" s="24">
        <f t="shared" si="8"/>
        <v>0</v>
      </c>
      <c r="G67" s="25"/>
      <c r="H67" s="25"/>
      <c r="I67" s="24">
        <f>F67+G67+H67</f>
        <v>0</v>
      </c>
      <c r="J67" s="26"/>
      <c r="K67" s="24">
        <v>0</v>
      </c>
      <c r="L67" s="24"/>
      <c r="M67" s="24">
        <f t="shared" si="9"/>
        <v>0</v>
      </c>
      <c r="N67" s="25"/>
      <c r="O67" s="25"/>
      <c r="P67" s="24">
        <f>M67+N67+O67</f>
        <v>0</v>
      </c>
      <c r="Q67" s="24">
        <f>I67-P67</f>
        <v>0</v>
      </c>
      <c r="R67" s="27"/>
    </row>
    <row r="68" spans="1:18" ht="13.15" hidden="1">
      <c r="A68" s="21"/>
      <c r="B68" s="30"/>
      <c r="C68" s="31" t="s">
        <v>71</v>
      </c>
      <c r="D68" s="32">
        <f t="shared" ref="D68:I68" si="10">SUM(D65:D67)</f>
        <v>190491368.79471368</v>
      </c>
      <c r="E68" s="32">
        <f t="shared" si="10"/>
        <v>-884000</v>
      </c>
      <c r="F68" s="32">
        <f t="shared" si="10"/>
        <v>189607368.79471368</v>
      </c>
      <c r="G68" s="32">
        <f t="shared" si="10"/>
        <v>18444722.993371848</v>
      </c>
      <c r="H68" s="32">
        <f t="shared" si="10"/>
        <v>-2114869.0321151908</v>
      </c>
      <c r="I68" s="32">
        <f t="shared" si="10"/>
        <v>205937222.7559703</v>
      </c>
      <c r="J68" s="26"/>
      <c r="K68" s="32">
        <f t="shared" ref="K68:Q68" si="11">SUM(K65:K67)</f>
        <v>93141800.565718412</v>
      </c>
      <c r="L68" s="32">
        <f t="shared" si="11"/>
        <v>-33000</v>
      </c>
      <c r="M68" s="32">
        <f t="shared" si="11"/>
        <v>93108800.565718412</v>
      </c>
      <c r="N68" s="32">
        <f t="shared" si="11"/>
        <v>5012545.7924243761</v>
      </c>
      <c r="O68" s="32">
        <f t="shared" si="11"/>
        <v>-1711604.4470432084</v>
      </c>
      <c r="P68" s="32">
        <f t="shared" si="11"/>
        <v>96409741.911099628</v>
      </c>
      <c r="Q68" s="32">
        <f t="shared" si="11"/>
        <v>109527480.84487069</v>
      </c>
      <c r="R68" s="27"/>
    </row>
    <row r="69" spans="1:18" hidden="1"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1:18" hidden="1">
      <c r="A70" s="9"/>
      <c r="D70" s="36"/>
      <c r="E70" s="36"/>
      <c r="F70" s="36"/>
      <c r="G70" s="36"/>
      <c r="H70" s="36"/>
      <c r="I70" s="36"/>
      <c r="J70" s="37" t="s">
        <v>72</v>
      </c>
      <c r="K70" s="37"/>
      <c r="L70" s="37"/>
      <c r="M70" s="37"/>
      <c r="N70" s="37"/>
      <c r="O70" s="37"/>
      <c r="P70" s="37"/>
      <c r="Q70" s="37"/>
      <c r="R70" s="27"/>
    </row>
    <row r="71" spans="1:18" hidden="1">
      <c r="A71" s="2"/>
      <c r="B71" s="2"/>
      <c r="C71" s="2"/>
      <c r="D71" s="36"/>
      <c r="E71" s="36"/>
      <c r="F71" s="36"/>
      <c r="G71" s="36"/>
      <c r="H71" s="36"/>
      <c r="I71" s="36"/>
      <c r="J71" s="37" t="s">
        <v>73</v>
      </c>
      <c r="K71" s="37"/>
      <c r="L71" s="37"/>
      <c r="M71" s="37"/>
      <c r="N71" s="38"/>
      <c r="O71" s="37"/>
      <c r="P71" s="37"/>
      <c r="Q71" s="37"/>
      <c r="R71" s="39"/>
    </row>
    <row r="72" spans="1:18" hidden="1">
      <c r="A72" s="2"/>
      <c r="B72" s="2"/>
      <c r="C72" s="2"/>
      <c r="D72" s="36"/>
      <c r="E72" s="36"/>
      <c r="F72" s="36"/>
      <c r="G72" s="36"/>
      <c r="H72" s="36"/>
      <c r="I72" s="36"/>
      <c r="J72" s="37" t="s">
        <v>74</v>
      </c>
      <c r="K72" s="37"/>
      <c r="L72" s="37"/>
      <c r="M72" s="37"/>
      <c r="N72" s="38"/>
      <c r="O72" s="37"/>
      <c r="P72" s="37"/>
      <c r="Q72" s="37"/>
      <c r="R72" s="39"/>
    </row>
    <row r="73" spans="1:18" hidden="1">
      <c r="A73" s="2"/>
      <c r="B73" s="2"/>
      <c r="C73" s="2"/>
      <c r="D73" s="2"/>
      <c r="E73" s="2"/>
      <c r="F73" s="2"/>
      <c r="G73" s="2"/>
      <c r="H73" s="2"/>
      <c r="I73" s="2"/>
      <c r="J73" s="37" t="s">
        <v>75</v>
      </c>
      <c r="K73" s="37"/>
      <c r="L73" s="37"/>
      <c r="M73" s="37"/>
      <c r="N73" s="38"/>
      <c r="O73" s="37"/>
      <c r="P73" s="2"/>
      <c r="Q73" s="37"/>
      <c r="R73" s="40"/>
    </row>
    <row r="74" spans="1:18" ht="13.15" hidden="1" thickBot="1">
      <c r="A74" s="9"/>
      <c r="D74" s="36"/>
      <c r="E74" s="36"/>
      <c r="F74" s="36"/>
      <c r="G74" s="36"/>
      <c r="H74" s="36"/>
      <c r="I74" s="36"/>
      <c r="J74" s="37" t="s">
        <v>76</v>
      </c>
      <c r="K74" s="37"/>
      <c r="L74" s="37"/>
      <c r="M74" s="37"/>
      <c r="N74" s="41">
        <f>N68-N71-N72-N73</f>
        <v>5012545.7924243761</v>
      </c>
      <c r="O74" s="37"/>
      <c r="P74" s="37"/>
      <c r="Q74" s="37"/>
      <c r="R74" s="40"/>
    </row>
    <row r="75" spans="1:1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5"/>
    </row>
    <row r="76" spans="1:1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5"/>
    </row>
    <row r="77" spans="1:18">
      <c r="A77" s="2"/>
      <c r="B77" s="2"/>
      <c r="C77" s="2"/>
      <c r="D77" s="2"/>
      <c r="E77" s="2"/>
      <c r="F77" s="2"/>
      <c r="G77" s="2"/>
      <c r="H77" s="2"/>
      <c r="I77" s="43"/>
      <c r="J77" s="2"/>
      <c r="K77" s="2"/>
      <c r="L77" s="2"/>
      <c r="M77" s="2"/>
      <c r="N77" s="43"/>
      <c r="O77" s="2"/>
      <c r="P77" s="43"/>
      <c r="Q77" s="5"/>
    </row>
    <row r="78" spans="1:18">
      <c r="D78" s="42"/>
      <c r="E78" s="42"/>
      <c r="F78" s="42"/>
      <c r="G78" s="42"/>
      <c r="H78" s="42"/>
      <c r="I78" s="42"/>
      <c r="J78" s="5"/>
      <c r="K78" s="5"/>
      <c r="L78" s="5"/>
      <c r="M78" s="5"/>
      <c r="N78" s="5"/>
      <c r="O78" s="5"/>
      <c r="P78" s="5"/>
      <c r="Q78" s="5"/>
    </row>
    <row r="79" spans="1:18">
      <c r="D79" s="42"/>
      <c r="E79" s="42"/>
      <c r="F79" s="42"/>
      <c r="G79" s="42"/>
      <c r="H79" s="42"/>
      <c r="I79" s="42"/>
      <c r="J79" s="5"/>
      <c r="K79" s="5"/>
      <c r="L79" s="5"/>
      <c r="M79" s="5"/>
      <c r="N79" s="5"/>
      <c r="O79" s="5"/>
      <c r="P79" s="5"/>
      <c r="Q79" s="5"/>
    </row>
    <row r="80" spans="1:18" ht="13.15">
      <c r="C80" s="3"/>
      <c r="D80" s="4"/>
      <c r="E80" s="4"/>
      <c r="F80" s="4"/>
      <c r="G80" s="4"/>
      <c r="H80" s="4"/>
      <c r="I80" s="4"/>
      <c r="J80" s="5"/>
      <c r="K80" s="6"/>
      <c r="L80" s="6"/>
      <c r="M80" s="6"/>
      <c r="N80" s="6"/>
      <c r="O80" s="6"/>
      <c r="P80" s="6"/>
      <c r="Q80" s="6"/>
    </row>
    <row r="81" spans="1:17" ht="13.15">
      <c r="C81" s="3"/>
      <c r="D81" s="4"/>
      <c r="E81" s="4"/>
      <c r="F81" s="4"/>
      <c r="G81" s="4"/>
      <c r="H81" s="4"/>
      <c r="I81" s="4"/>
      <c r="J81" s="5"/>
      <c r="K81" s="6"/>
      <c r="L81" s="6"/>
      <c r="M81" s="6"/>
      <c r="N81" s="6"/>
      <c r="O81" s="6"/>
      <c r="P81" s="6"/>
      <c r="Q81" s="6"/>
    </row>
    <row r="82" spans="1:17" ht="13.15">
      <c r="C82" s="3" t="s">
        <v>84</v>
      </c>
      <c r="D82" s="4">
        <v>190491368.79584414</v>
      </c>
      <c r="E82" s="4"/>
      <c r="F82" s="4"/>
      <c r="G82" s="4">
        <v>33134722.993371844</v>
      </c>
      <c r="H82" s="4">
        <v>-2114869.0321151912</v>
      </c>
      <c r="I82" s="4">
        <v>221511222.75710082</v>
      </c>
      <c r="J82" s="5"/>
      <c r="K82" s="6"/>
      <c r="L82" s="6"/>
      <c r="M82" s="6"/>
      <c r="N82" s="6"/>
      <c r="O82" s="6"/>
      <c r="P82" s="6"/>
      <c r="Q82" s="6"/>
    </row>
    <row r="83" spans="1:17" s="17" customFormat="1" ht="13.15">
      <c r="A83" s="45"/>
      <c r="B83" s="46"/>
      <c r="C83" s="47"/>
      <c r="D83" s="48"/>
      <c r="E83" s="48"/>
      <c r="F83" s="48"/>
      <c r="G83" s="48"/>
      <c r="H83" s="48"/>
      <c r="I83" s="48"/>
      <c r="J83" s="49"/>
      <c r="K83" s="50"/>
      <c r="L83" s="50"/>
      <c r="M83" s="50"/>
      <c r="N83" s="50"/>
      <c r="O83" s="50"/>
      <c r="P83" s="50"/>
      <c r="Q83" s="50"/>
    </row>
    <row r="85" spans="1:17">
      <c r="C85" s="51"/>
      <c r="D85" s="5"/>
      <c r="E85" s="5"/>
      <c r="F85" s="5"/>
      <c r="G85" s="7">
        <f>G65-G82</f>
        <v>-14689999.999999996</v>
      </c>
    </row>
    <row r="86" spans="1:17">
      <c r="C86" s="51"/>
      <c r="D86" s="5"/>
      <c r="E86" s="5"/>
      <c r="F86" s="5"/>
    </row>
    <row r="87" spans="1:17">
      <c r="C87" s="5"/>
      <c r="D87" s="5"/>
      <c r="E87" s="5"/>
      <c r="F87" s="5"/>
    </row>
    <row r="88" spans="1:17">
      <c r="C88" s="5"/>
      <c r="D88" s="52"/>
      <c r="E88" s="53"/>
      <c r="F88" s="5"/>
    </row>
    <row r="89" spans="1:17">
      <c r="C89" s="5"/>
      <c r="D89" s="5"/>
      <c r="E89" s="5"/>
      <c r="F89" s="5"/>
    </row>
  </sheetData>
  <printOptions horizontalCentered="1"/>
  <pageMargins left="0.15748031496062992" right="0.15748031496062992" top="0.59055118110236227" bottom="0.59055118110236227" header="0.51181102362204722" footer="0.11811023622047245"/>
  <pageSetup scale="54" orientation="landscape" horizontalDpi="355" verticalDpi="355" r:id="rId1"/>
  <headerFooter alignWithMargins="0">
    <oddFooter>&amp;L&amp;A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2"/>
  <sheetViews>
    <sheetView tabSelected="1" zoomScale="80" zoomScaleNormal="80" workbookViewId="0">
      <pane ySplit="9" topLeftCell="A34" activePane="bottomLeft" state="frozen"/>
      <selection activeCell="D35" sqref="D35"/>
      <selection pane="bottomLeft" activeCell="J84" sqref="J84"/>
    </sheetView>
  </sheetViews>
  <sheetFormatPr defaultColWidth="9.1328125" defaultRowHeight="12.75"/>
  <cols>
    <col min="1" max="1" width="7.1328125" style="8" customWidth="1"/>
    <col min="2" max="2" width="7.3984375" style="9" customWidth="1"/>
    <col min="3" max="3" width="63" style="7" bestFit="1" customWidth="1"/>
    <col min="4" max="4" width="15.73046875" style="7" customWidth="1"/>
    <col min="5" max="5" width="14.86328125" style="7" customWidth="1"/>
    <col min="6" max="6" width="12.86328125" style="7" customWidth="1"/>
    <col min="7" max="7" width="15.73046875" style="7" customWidth="1"/>
    <col min="8" max="8" width="0.86328125" style="7" customWidth="1"/>
    <col min="9" max="9" width="16.86328125" style="7" customWidth="1"/>
    <col min="10" max="11" width="12.73046875" style="7" customWidth="1"/>
    <col min="12" max="13" width="14" style="7" customWidth="1"/>
    <col min="14" max="14" width="15.265625" style="2" customWidth="1"/>
    <col min="15" max="15" width="9.59765625" style="2" bestFit="1" customWidth="1"/>
    <col min="16" max="16" width="9.1328125" style="2"/>
    <col min="17" max="17" width="15.73046875" style="43" customWidth="1"/>
    <col min="18" max="16384" width="9.1328125" style="2"/>
  </cols>
  <sheetData>
    <row r="1" spans="1:17">
      <c r="A1" s="1" t="s">
        <v>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>
      <c r="A2" s="1" t="s">
        <v>79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3.15">
      <c r="A3" s="3"/>
      <c r="B3" s="3"/>
      <c r="C3" s="3"/>
      <c r="D3" s="4"/>
      <c r="E3" s="4"/>
      <c r="F3" s="4"/>
      <c r="G3" s="4"/>
      <c r="H3" s="5"/>
      <c r="I3" s="6"/>
      <c r="J3" s="6"/>
      <c r="K3" s="6"/>
      <c r="L3" s="6"/>
      <c r="M3" s="6"/>
    </row>
    <row r="4" spans="1:17" ht="13.15">
      <c r="A4" s="3" t="s">
        <v>0</v>
      </c>
      <c r="B4" s="3"/>
      <c r="C4" s="3"/>
      <c r="D4" s="4"/>
      <c r="E4" s="4"/>
      <c r="F4" s="4"/>
      <c r="H4" s="5"/>
      <c r="I4" s="6"/>
      <c r="J4" s="6"/>
      <c r="K4" s="6"/>
      <c r="L4" s="6"/>
      <c r="M4" s="6"/>
    </row>
    <row r="5" spans="1:17" ht="13.15">
      <c r="A5" s="3" t="s">
        <v>77</v>
      </c>
      <c r="B5" s="3"/>
      <c r="C5" s="3"/>
      <c r="D5" s="4"/>
      <c r="E5" s="4"/>
      <c r="F5" s="4"/>
      <c r="H5" s="5"/>
      <c r="I5" s="6"/>
      <c r="J5" s="6"/>
      <c r="K5" s="6"/>
      <c r="L5" s="6"/>
      <c r="M5" s="6"/>
    </row>
    <row r="6" spans="1:17" ht="13.15">
      <c r="D6" s="10" t="s">
        <v>2</v>
      </c>
      <c r="E6" s="10"/>
      <c r="F6" s="10"/>
      <c r="G6" s="10"/>
      <c r="H6" s="5"/>
      <c r="I6" s="11" t="s">
        <v>3</v>
      </c>
      <c r="J6" s="10"/>
      <c r="K6" s="10"/>
      <c r="L6" s="10"/>
      <c r="M6" s="6"/>
    </row>
    <row r="7" spans="1:17" ht="13.15">
      <c r="C7" s="3"/>
      <c r="D7" s="12"/>
      <c r="E7" s="12"/>
      <c r="F7" s="12"/>
      <c r="G7" s="12"/>
      <c r="H7" s="5"/>
      <c r="I7" s="12"/>
      <c r="J7" s="12"/>
      <c r="K7" s="12"/>
      <c r="L7" s="12"/>
      <c r="M7" s="6"/>
    </row>
    <row r="8" spans="1:17" s="17" customFormat="1" ht="26.25">
      <c r="A8" s="13" t="s">
        <v>4</v>
      </c>
      <c r="B8" s="13" t="s">
        <v>5</v>
      </c>
      <c r="C8" s="14" t="s">
        <v>6</v>
      </c>
      <c r="D8" s="15" t="s">
        <v>7</v>
      </c>
      <c r="E8" s="15" t="s">
        <v>8</v>
      </c>
      <c r="F8" s="15" t="s">
        <v>9</v>
      </c>
      <c r="G8" s="15" t="s">
        <v>10</v>
      </c>
      <c r="H8" s="16"/>
      <c r="I8" s="15" t="s">
        <v>7</v>
      </c>
      <c r="J8" s="15" t="s">
        <v>8</v>
      </c>
      <c r="K8" s="15" t="s">
        <v>9</v>
      </c>
      <c r="L8" s="15" t="s">
        <v>10</v>
      </c>
      <c r="M8" s="15" t="s">
        <v>11</v>
      </c>
      <c r="Q8" s="44"/>
    </row>
    <row r="9" spans="1:17" s="17" customFormat="1" ht="13.15" hidden="1">
      <c r="A9" s="18"/>
      <c r="B9" s="18"/>
      <c r="C9" s="18"/>
      <c r="D9" s="19" t="s">
        <v>12</v>
      </c>
      <c r="E9" s="19" t="s">
        <v>8</v>
      </c>
      <c r="F9" s="19"/>
      <c r="G9" s="19"/>
      <c r="H9" s="20"/>
      <c r="I9" s="19" t="s">
        <v>12</v>
      </c>
      <c r="J9" s="19" t="s">
        <v>8</v>
      </c>
      <c r="K9" s="19"/>
      <c r="L9" s="19"/>
      <c r="M9" s="19"/>
      <c r="Q9" s="44"/>
    </row>
    <row r="10" spans="1:17">
      <c r="A10" s="21">
        <v>0</v>
      </c>
      <c r="B10" s="22">
        <v>1675</v>
      </c>
      <c r="C10" s="23" t="s">
        <v>13</v>
      </c>
      <c r="D10" s="24">
        <f>'FA Continuity 2018'!I9</f>
        <v>0</v>
      </c>
      <c r="E10" s="25">
        <v>0</v>
      </c>
      <c r="F10" s="25">
        <v>0</v>
      </c>
      <c r="G10" s="24">
        <f>D10+E10+F10</f>
        <v>0</v>
      </c>
      <c r="H10" s="26"/>
      <c r="I10" s="24">
        <f>'FA Continuity 2018'!P9</f>
        <v>0</v>
      </c>
      <c r="J10" s="25">
        <v>0</v>
      </c>
      <c r="K10" s="25">
        <v>0</v>
      </c>
      <c r="L10" s="24">
        <f>I10+J10+K10</f>
        <v>0</v>
      </c>
      <c r="M10" s="24">
        <f t="shared" ref="M10:M65" si="0">G10-L10</f>
        <v>0</v>
      </c>
      <c r="N10" s="27"/>
    </row>
    <row r="11" spans="1:17">
      <c r="A11" s="21" t="s">
        <v>80</v>
      </c>
      <c r="B11" s="22">
        <v>1805</v>
      </c>
      <c r="C11" s="23" t="s">
        <v>14</v>
      </c>
      <c r="D11" s="24">
        <f>'FA Continuity 2018'!I10</f>
        <v>293875.46999999997</v>
      </c>
      <c r="E11" s="25">
        <v>0</v>
      </c>
      <c r="F11" s="25">
        <v>0</v>
      </c>
      <c r="G11" s="24">
        <f t="shared" ref="G11:G65" si="1">D11+E11+F11</f>
        <v>293875.46999999997</v>
      </c>
      <c r="H11" s="26"/>
      <c r="I11" s="24">
        <f>'FA Continuity 2018'!P10</f>
        <v>0</v>
      </c>
      <c r="J11" s="25">
        <v>0</v>
      </c>
      <c r="K11" s="25">
        <v>0</v>
      </c>
      <c r="L11" s="24">
        <f t="shared" ref="L11:L65" si="2">I11+J11+K11</f>
        <v>0</v>
      </c>
      <c r="M11" s="24">
        <f t="shared" si="0"/>
        <v>293875.46999999997</v>
      </c>
      <c r="N11" s="27"/>
    </row>
    <row r="12" spans="1:17">
      <c r="A12" s="21">
        <v>47</v>
      </c>
      <c r="B12" s="22">
        <v>1808</v>
      </c>
      <c r="C12" s="23" t="s">
        <v>15</v>
      </c>
      <c r="D12" s="24">
        <f>'FA Continuity 2018'!I11</f>
        <v>2507060.4699999997</v>
      </c>
      <c r="E12" s="25">
        <v>0</v>
      </c>
      <c r="F12" s="25">
        <v>0</v>
      </c>
      <c r="G12" s="24">
        <f t="shared" si="1"/>
        <v>2507060.4699999997</v>
      </c>
      <c r="H12" s="26"/>
      <c r="I12" s="24">
        <f>'FA Continuity 2018'!P11</f>
        <v>466759.87129032257</v>
      </c>
      <c r="J12" s="25">
        <v>40158.446451612908</v>
      </c>
      <c r="K12" s="25">
        <v>0</v>
      </c>
      <c r="L12" s="24">
        <f t="shared" si="2"/>
        <v>506918.31774193549</v>
      </c>
      <c r="M12" s="24">
        <f t="shared" si="0"/>
        <v>2000142.1522580641</v>
      </c>
      <c r="N12" s="27"/>
    </row>
    <row r="13" spans="1:17">
      <c r="A13" s="21">
        <v>13</v>
      </c>
      <c r="B13" s="22">
        <v>1810</v>
      </c>
      <c r="C13" s="23" t="s">
        <v>16</v>
      </c>
      <c r="D13" s="24">
        <f>'FA Continuity 2018'!I12</f>
        <v>0</v>
      </c>
      <c r="E13" s="25">
        <v>0</v>
      </c>
      <c r="F13" s="25">
        <v>0</v>
      </c>
      <c r="G13" s="24">
        <f t="shared" si="1"/>
        <v>0</v>
      </c>
      <c r="H13" s="26"/>
      <c r="I13" s="24">
        <f>'FA Continuity 2018'!P12</f>
        <v>0</v>
      </c>
      <c r="J13" s="25">
        <v>0</v>
      </c>
      <c r="K13" s="25">
        <v>0</v>
      </c>
      <c r="L13" s="24">
        <f t="shared" si="2"/>
        <v>0</v>
      </c>
      <c r="M13" s="24">
        <f t="shared" si="0"/>
        <v>0</v>
      </c>
      <c r="N13" s="27"/>
    </row>
    <row r="14" spans="1:17">
      <c r="A14" s="21">
        <v>47</v>
      </c>
      <c r="B14" s="22">
        <v>1820</v>
      </c>
      <c r="C14" s="23" t="s">
        <v>17</v>
      </c>
      <c r="D14" s="24">
        <f>'FA Continuity 2018'!I13</f>
        <v>26655386.403883141</v>
      </c>
      <c r="E14" s="25">
        <v>4753283.7346824203</v>
      </c>
      <c r="F14" s="25">
        <v>-299093.83992380596</v>
      </c>
      <c r="G14" s="24">
        <f t="shared" si="1"/>
        <v>31109576.298641756</v>
      </c>
      <c r="H14" s="26"/>
      <c r="I14" s="24">
        <f>'FA Continuity 2018'!P13</f>
        <v>8726462.6192046665</v>
      </c>
      <c r="J14" s="25">
        <v>661931.91024067416</v>
      </c>
      <c r="K14" s="25">
        <v>-265672.50677257247</v>
      </c>
      <c r="L14" s="24">
        <f t="shared" si="2"/>
        <v>9122722.0226727687</v>
      </c>
      <c r="M14" s="24">
        <f t="shared" si="0"/>
        <v>21986854.275968987</v>
      </c>
      <c r="N14" s="27"/>
    </row>
    <row r="15" spans="1:17">
      <c r="A15" s="21">
        <v>0</v>
      </c>
      <c r="B15" s="22">
        <v>1821</v>
      </c>
      <c r="C15" s="23" t="s">
        <v>18</v>
      </c>
      <c r="D15" s="24">
        <f>'FA Continuity 2018'!I14</f>
        <v>0</v>
      </c>
      <c r="E15" s="25">
        <v>0</v>
      </c>
      <c r="F15" s="25">
        <v>0</v>
      </c>
      <c r="G15" s="24">
        <f t="shared" si="1"/>
        <v>0</v>
      </c>
      <c r="H15" s="26"/>
      <c r="I15" s="24">
        <f>'FA Continuity 2018'!P14</f>
        <v>0</v>
      </c>
      <c r="J15" s="25">
        <v>0</v>
      </c>
      <c r="K15" s="25">
        <v>0</v>
      </c>
      <c r="L15" s="24">
        <f t="shared" si="2"/>
        <v>0</v>
      </c>
      <c r="M15" s="24">
        <f t="shared" si="0"/>
        <v>0</v>
      </c>
      <c r="N15" s="27"/>
    </row>
    <row r="16" spans="1:17">
      <c r="A16" s="21">
        <v>0</v>
      </c>
      <c r="B16" s="22">
        <v>1822</v>
      </c>
      <c r="C16" s="23" t="s">
        <v>19</v>
      </c>
      <c r="D16" s="24">
        <f>'FA Continuity 2018'!I15</f>
        <v>0</v>
      </c>
      <c r="E16" s="25">
        <v>0</v>
      </c>
      <c r="F16" s="25">
        <v>0</v>
      </c>
      <c r="G16" s="24">
        <f t="shared" si="1"/>
        <v>0</v>
      </c>
      <c r="H16" s="26"/>
      <c r="I16" s="24">
        <f>'FA Continuity 2018'!P15</f>
        <v>0</v>
      </c>
      <c r="J16" s="25">
        <v>0</v>
      </c>
      <c r="K16" s="25">
        <v>0</v>
      </c>
      <c r="L16" s="24">
        <f t="shared" si="2"/>
        <v>0</v>
      </c>
      <c r="M16" s="24">
        <f t="shared" si="0"/>
        <v>0</v>
      </c>
      <c r="N16" s="27"/>
    </row>
    <row r="17" spans="1:14">
      <c r="A17" s="21">
        <v>0</v>
      </c>
      <c r="B17" s="22">
        <v>1823</v>
      </c>
      <c r="C17" s="23" t="s">
        <v>20</v>
      </c>
      <c r="D17" s="24">
        <f>'FA Continuity 2018'!I16</f>
        <v>0</v>
      </c>
      <c r="E17" s="25">
        <v>0</v>
      </c>
      <c r="F17" s="25">
        <v>0</v>
      </c>
      <c r="G17" s="24">
        <f t="shared" si="1"/>
        <v>0</v>
      </c>
      <c r="H17" s="26"/>
      <c r="I17" s="24">
        <f>'FA Continuity 2018'!P16</f>
        <v>0</v>
      </c>
      <c r="J17" s="25">
        <v>0</v>
      </c>
      <c r="K17" s="25">
        <v>0</v>
      </c>
      <c r="L17" s="24">
        <f t="shared" si="2"/>
        <v>0</v>
      </c>
      <c r="M17" s="24">
        <f t="shared" si="0"/>
        <v>0</v>
      </c>
      <c r="N17" s="27"/>
    </row>
    <row r="18" spans="1:14">
      <c r="A18" s="21">
        <v>47</v>
      </c>
      <c r="B18" s="22">
        <v>1830</v>
      </c>
      <c r="C18" s="23" t="s">
        <v>21</v>
      </c>
      <c r="D18" s="24">
        <f>'FA Continuity 2018'!I17</f>
        <v>51035812.569521688</v>
      </c>
      <c r="E18" s="25">
        <v>2846612.6663039145</v>
      </c>
      <c r="F18" s="25">
        <v>-604237.64287768945</v>
      </c>
      <c r="G18" s="24">
        <f t="shared" si="1"/>
        <v>53278187.592947915</v>
      </c>
      <c r="H18" s="26"/>
      <c r="I18" s="24">
        <f>'FA Continuity 2018'!P17</f>
        <v>14070616.122187372</v>
      </c>
      <c r="J18" s="25">
        <v>946437.89644444443</v>
      </c>
      <c r="K18" s="25">
        <v>-471045.67915890779</v>
      </c>
      <c r="L18" s="24">
        <f t="shared" si="2"/>
        <v>14546008.339472909</v>
      </c>
      <c r="M18" s="24">
        <f t="shared" si="0"/>
        <v>38732179.25347501</v>
      </c>
      <c r="N18" s="27"/>
    </row>
    <row r="19" spans="1:14">
      <c r="A19" s="21">
        <v>0</v>
      </c>
      <c r="B19" s="22">
        <v>1831</v>
      </c>
      <c r="C19" s="23" t="s">
        <v>22</v>
      </c>
      <c r="D19" s="24">
        <f>'FA Continuity 2018'!I18</f>
        <v>0</v>
      </c>
      <c r="E19" s="25">
        <v>0</v>
      </c>
      <c r="F19" s="25">
        <v>0</v>
      </c>
      <c r="G19" s="24">
        <f t="shared" si="1"/>
        <v>0</v>
      </c>
      <c r="H19" s="26"/>
      <c r="I19" s="24">
        <f>'FA Continuity 2018'!P18</f>
        <v>0</v>
      </c>
      <c r="J19" s="25">
        <v>0</v>
      </c>
      <c r="K19" s="25">
        <v>0</v>
      </c>
      <c r="L19" s="24">
        <f t="shared" si="2"/>
        <v>0</v>
      </c>
      <c r="M19" s="24">
        <f t="shared" si="0"/>
        <v>0</v>
      </c>
      <c r="N19" s="27"/>
    </row>
    <row r="20" spans="1:14">
      <c r="A20" s="21">
        <v>0</v>
      </c>
      <c r="B20" s="22">
        <v>1832</v>
      </c>
      <c r="C20" s="23" t="s">
        <v>23</v>
      </c>
      <c r="D20" s="24">
        <f>'FA Continuity 2018'!I19</f>
        <v>0</v>
      </c>
      <c r="E20" s="25">
        <v>0</v>
      </c>
      <c r="F20" s="25">
        <v>0</v>
      </c>
      <c r="G20" s="24">
        <f t="shared" si="1"/>
        <v>0</v>
      </c>
      <c r="H20" s="26"/>
      <c r="I20" s="24">
        <f>'FA Continuity 2018'!P19</f>
        <v>0</v>
      </c>
      <c r="J20" s="25">
        <v>0</v>
      </c>
      <c r="K20" s="25">
        <v>0</v>
      </c>
      <c r="L20" s="24">
        <f t="shared" si="2"/>
        <v>0</v>
      </c>
      <c r="M20" s="24">
        <f t="shared" si="0"/>
        <v>0</v>
      </c>
      <c r="N20" s="27"/>
    </row>
    <row r="21" spans="1:14">
      <c r="A21" s="21">
        <v>47</v>
      </c>
      <c r="B21" s="22">
        <v>1835</v>
      </c>
      <c r="C21" s="23" t="s">
        <v>24</v>
      </c>
      <c r="D21" s="24">
        <f>'FA Continuity 2018'!I20</f>
        <v>26433655.67063614</v>
      </c>
      <c r="E21" s="25">
        <v>7077691.3652326297</v>
      </c>
      <c r="F21" s="25">
        <v>-323125.93833352078</v>
      </c>
      <c r="G21" s="24">
        <f t="shared" si="1"/>
        <v>33188221.097535249</v>
      </c>
      <c r="H21" s="26"/>
      <c r="I21" s="24">
        <f>'FA Continuity 2018'!P20</f>
        <v>8339188.6976863844</v>
      </c>
      <c r="J21" s="25">
        <v>578038.86655105266</v>
      </c>
      <c r="K21" s="25">
        <v>-254678.07911461746</v>
      </c>
      <c r="L21" s="24">
        <f t="shared" si="2"/>
        <v>8662549.4851228185</v>
      </c>
      <c r="M21" s="24">
        <f t="shared" si="0"/>
        <v>24525671.61241243</v>
      </c>
      <c r="N21" s="27"/>
    </row>
    <row r="22" spans="1:14">
      <c r="A22" s="21">
        <v>0</v>
      </c>
      <c r="B22" s="22">
        <v>1836</v>
      </c>
      <c r="C22" s="23" t="s">
        <v>25</v>
      </c>
      <c r="D22" s="24">
        <f>'FA Continuity 2018'!I21</f>
        <v>0</v>
      </c>
      <c r="E22" s="25">
        <v>0</v>
      </c>
      <c r="F22" s="25">
        <v>0</v>
      </c>
      <c r="G22" s="24">
        <f t="shared" si="1"/>
        <v>0</v>
      </c>
      <c r="H22" s="26"/>
      <c r="I22" s="24">
        <f>'FA Continuity 2018'!P21</f>
        <v>0</v>
      </c>
      <c r="J22" s="25">
        <v>0</v>
      </c>
      <c r="K22" s="25">
        <v>0</v>
      </c>
      <c r="L22" s="24">
        <f t="shared" si="2"/>
        <v>0</v>
      </c>
      <c r="M22" s="24">
        <f t="shared" si="0"/>
        <v>0</v>
      </c>
      <c r="N22" s="27"/>
    </row>
    <row r="23" spans="1:14">
      <c r="A23" s="21">
        <v>0</v>
      </c>
      <c r="B23" s="22">
        <v>1837</v>
      </c>
      <c r="C23" s="23" t="s">
        <v>26</v>
      </c>
      <c r="D23" s="24">
        <f>'FA Continuity 2018'!I22</f>
        <v>0</v>
      </c>
      <c r="E23" s="25">
        <v>0</v>
      </c>
      <c r="F23" s="25">
        <v>0</v>
      </c>
      <c r="G23" s="24">
        <f t="shared" si="1"/>
        <v>0</v>
      </c>
      <c r="H23" s="26"/>
      <c r="I23" s="24">
        <f>'FA Continuity 2018'!P22</f>
        <v>0</v>
      </c>
      <c r="J23" s="25">
        <v>0</v>
      </c>
      <c r="K23" s="25">
        <v>0</v>
      </c>
      <c r="L23" s="24">
        <f t="shared" si="2"/>
        <v>0</v>
      </c>
      <c r="M23" s="24">
        <f t="shared" si="0"/>
        <v>0</v>
      </c>
      <c r="N23" s="27"/>
    </row>
    <row r="24" spans="1:14">
      <c r="A24" s="21">
        <v>0</v>
      </c>
      <c r="B24" s="22">
        <v>1838</v>
      </c>
      <c r="C24" s="23" t="s">
        <v>27</v>
      </c>
      <c r="D24" s="24">
        <f>'FA Continuity 2018'!I23</f>
        <v>0</v>
      </c>
      <c r="E24" s="25">
        <v>0</v>
      </c>
      <c r="F24" s="25">
        <v>0</v>
      </c>
      <c r="G24" s="24">
        <f t="shared" si="1"/>
        <v>0</v>
      </c>
      <c r="H24" s="26"/>
      <c r="I24" s="24">
        <f>'FA Continuity 2018'!P23</f>
        <v>0</v>
      </c>
      <c r="J24" s="25">
        <v>0</v>
      </c>
      <c r="K24" s="25">
        <v>0</v>
      </c>
      <c r="L24" s="24">
        <f t="shared" si="2"/>
        <v>0</v>
      </c>
      <c r="M24" s="24">
        <f t="shared" si="0"/>
        <v>0</v>
      </c>
      <c r="N24" s="27"/>
    </row>
    <row r="25" spans="1:14">
      <c r="A25" s="21">
        <v>0</v>
      </c>
      <c r="B25" s="22">
        <v>1839</v>
      </c>
      <c r="C25" s="23" t="s">
        <v>28</v>
      </c>
      <c r="D25" s="24">
        <f>'FA Continuity 2018'!I24</f>
        <v>0</v>
      </c>
      <c r="E25" s="25">
        <v>0</v>
      </c>
      <c r="F25" s="25">
        <v>0</v>
      </c>
      <c r="G25" s="24">
        <f t="shared" si="1"/>
        <v>0</v>
      </c>
      <c r="H25" s="26"/>
      <c r="I25" s="24">
        <f>'FA Continuity 2018'!P24</f>
        <v>0</v>
      </c>
      <c r="J25" s="25">
        <v>0</v>
      </c>
      <c r="K25" s="25">
        <v>0</v>
      </c>
      <c r="L25" s="24">
        <f t="shared" si="2"/>
        <v>0</v>
      </c>
      <c r="M25" s="24">
        <f t="shared" si="0"/>
        <v>0</v>
      </c>
      <c r="N25" s="27"/>
    </row>
    <row r="26" spans="1:14">
      <c r="A26" s="21">
        <v>47</v>
      </c>
      <c r="B26" s="22">
        <v>1840</v>
      </c>
      <c r="C26" s="23" t="s">
        <v>29</v>
      </c>
      <c r="D26" s="24">
        <f>'FA Continuity 2018'!I25</f>
        <v>0</v>
      </c>
      <c r="E26" s="25">
        <v>0</v>
      </c>
      <c r="F26" s="25">
        <v>0</v>
      </c>
      <c r="G26" s="24">
        <f t="shared" si="1"/>
        <v>0</v>
      </c>
      <c r="H26" s="26"/>
      <c r="I26" s="24">
        <f>'FA Continuity 2018'!P25</f>
        <v>0</v>
      </c>
      <c r="J26" s="25">
        <v>0</v>
      </c>
      <c r="K26" s="25">
        <v>0</v>
      </c>
      <c r="L26" s="24">
        <f t="shared" si="2"/>
        <v>0</v>
      </c>
      <c r="M26" s="24">
        <f t="shared" si="0"/>
        <v>0</v>
      </c>
      <c r="N26" s="27"/>
    </row>
    <row r="27" spans="1:14">
      <c r="A27" s="21">
        <v>0</v>
      </c>
      <c r="B27" s="22">
        <v>1843</v>
      </c>
      <c r="C27" s="23" t="s">
        <v>30</v>
      </c>
      <c r="D27" s="24">
        <f>'FA Continuity 2018'!I26</f>
        <v>0</v>
      </c>
      <c r="E27" s="25">
        <v>0</v>
      </c>
      <c r="F27" s="25">
        <v>0</v>
      </c>
      <c r="G27" s="24">
        <f t="shared" si="1"/>
        <v>0</v>
      </c>
      <c r="H27" s="26"/>
      <c r="I27" s="24">
        <f>'FA Continuity 2018'!P26</f>
        <v>0</v>
      </c>
      <c r="J27" s="25">
        <v>0</v>
      </c>
      <c r="K27" s="25">
        <v>0</v>
      </c>
      <c r="L27" s="24">
        <f t="shared" si="2"/>
        <v>0</v>
      </c>
      <c r="M27" s="24">
        <f t="shared" si="0"/>
        <v>0</v>
      </c>
      <c r="N27" s="27"/>
    </row>
    <row r="28" spans="1:14">
      <c r="A28" s="21">
        <v>0</v>
      </c>
      <c r="B28" s="22">
        <v>1844</v>
      </c>
      <c r="C28" s="23" t="s">
        <v>31</v>
      </c>
      <c r="D28" s="24">
        <f>'FA Continuity 2018'!I27</f>
        <v>0</v>
      </c>
      <c r="E28" s="25">
        <v>0</v>
      </c>
      <c r="F28" s="25">
        <v>0</v>
      </c>
      <c r="G28" s="24">
        <f t="shared" si="1"/>
        <v>0</v>
      </c>
      <c r="H28" s="26"/>
      <c r="I28" s="24">
        <f>'FA Continuity 2018'!P27</f>
        <v>0</v>
      </c>
      <c r="J28" s="25">
        <v>0</v>
      </c>
      <c r="K28" s="25">
        <v>0</v>
      </c>
      <c r="L28" s="24">
        <f t="shared" si="2"/>
        <v>0</v>
      </c>
      <c r="M28" s="24">
        <f t="shared" si="0"/>
        <v>0</v>
      </c>
      <c r="N28" s="27"/>
    </row>
    <row r="29" spans="1:14">
      <c r="A29" s="21">
        <v>47</v>
      </c>
      <c r="B29" s="22">
        <v>1845</v>
      </c>
      <c r="C29" s="23" t="s">
        <v>32</v>
      </c>
      <c r="D29" s="24">
        <f>'FA Continuity 2018'!I28</f>
        <v>51991735.220328912</v>
      </c>
      <c r="E29" s="25">
        <v>8006064.9891702794</v>
      </c>
      <c r="F29" s="25">
        <v>-533249.73728540528</v>
      </c>
      <c r="G29" s="24">
        <f t="shared" si="1"/>
        <v>59464550.47221379</v>
      </c>
      <c r="H29" s="26"/>
      <c r="I29" s="24">
        <f>'FA Continuity 2018'!P28</f>
        <v>19638182.617542282</v>
      </c>
      <c r="J29" s="25">
        <v>1195467.8654687891</v>
      </c>
      <c r="K29" s="25">
        <v>-450644.79512362392</v>
      </c>
      <c r="L29" s="24">
        <f t="shared" si="2"/>
        <v>20383005.687887445</v>
      </c>
      <c r="M29" s="24">
        <f t="shared" si="0"/>
        <v>39081544.784326345</v>
      </c>
      <c r="N29" s="27"/>
    </row>
    <row r="30" spans="1:14">
      <c r="A30" s="21">
        <v>0</v>
      </c>
      <c r="B30" s="22">
        <v>1846</v>
      </c>
      <c r="C30" s="23" t="s">
        <v>33</v>
      </c>
      <c r="D30" s="24">
        <f>'FA Continuity 2018'!I29</f>
        <v>0</v>
      </c>
      <c r="E30" s="25">
        <v>0</v>
      </c>
      <c r="F30" s="25">
        <v>0</v>
      </c>
      <c r="G30" s="24">
        <f t="shared" si="1"/>
        <v>0</v>
      </c>
      <c r="H30" s="26"/>
      <c r="I30" s="24">
        <f>'FA Continuity 2018'!P29</f>
        <v>0</v>
      </c>
      <c r="J30" s="25">
        <v>0</v>
      </c>
      <c r="K30" s="25">
        <v>0</v>
      </c>
      <c r="L30" s="24">
        <f t="shared" si="2"/>
        <v>0</v>
      </c>
      <c r="M30" s="24">
        <f t="shared" si="0"/>
        <v>0</v>
      </c>
      <c r="N30" s="27"/>
    </row>
    <row r="31" spans="1:14">
      <c r="A31" s="21">
        <v>0</v>
      </c>
      <c r="B31" s="22">
        <v>1847</v>
      </c>
      <c r="C31" s="23" t="s">
        <v>34</v>
      </c>
      <c r="D31" s="24">
        <f>'FA Continuity 2018'!I30</f>
        <v>0</v>
      </c>
      <c r="E31" s="25">
        <v>0</v>
      </c>
      <c r="F31" s="25">
        <v>0</v>
      </c>
      <c r="G31" s="24">
        <f t="shared" si="1"/>
        <v>0</v>
      </c>
      <c r="H31" s="26"/>
      <c r="I31" s="24">
        <f>'FA Continuity 2018'!P30</f>
        <v>0</v>
      </c>
      <c r="J31" s="25">
        <v>0</v>
      </c>
      <c r="K31" s="25">
        <v>0</v>
      </c>
      <c r="L31" s="24">
        <f t="shared" si="2"/>
        <v>0</v>
      </c>
      <c r="M31" s="24">
        <f t="shared" si="0"/>
        <v>0</v>
      </c>
      <c r="N31" s="27"/>
    </row>
    <row r="32" spans="1:14">
      <c r="A32" s="21">
        <v>0</v>
      </c>
      <c r="B32" s="22">
        <v>1848</v>
      </c>
      <c r="C32" s="23" t="s">
        <v>35</v>
      </c>
      <c r="D32" s="24">
        <f>'FA Continuity 2018'!I31</f>
        <v>0</v>
      </c>
      <c r="E32" s="25">
        <v>0</v>
      </c>
      <c r="F32" s="25">
        <v>0</v>
      </c>
      <c r="G32" s="24">
        <f t="shared" si="1"/>
        <v>0</v>
      </c>
      <c r="H32" s="26"/>
      <c r="I32" s="24">
        <f>'FA Continuity 2018'!P31</f>
        <v>0</v>
      </c>
      <c r="J32" s="25">
        <v>0</v>
      </c>
      <c r="K32" s="25">
        <v>0</v>
      </c>
      <c r="L32" s="24">
        <f t="shared" si="2"/>
        <v>0</v>
      </c>
      <c r="M32" s="24">
        <f t="shared" si="0"/>
        <v>0</v>
      </c>
      <c r="N32" s="27"/>
    </row>
    <row r="33" spans="1:15">
      <c r="A33" s="21">
        <v>0</v>
      </c>
      <c r="B33" s="22">
        <v>1849</v>
      </c>
      <c r="C33" s="23" t="s">
        <v>34</v>
      </c>
      <c r="D33" s="24">
        <f>'FA Continuity 2018'!I32</f>
        <v>0</v>
      </c>
      <c r="E33" s="25">
        <v>0</v>
      </c>
      <c r="F33" s="25">
        <v>0</v>
      </c>
      <c r="G33" s="24">
        <f t="shared" si="1"/>
        <v>0</v>
      </c>
      <c r="H33" s="26"/>
      <c r="I33" s="24">
        <f>'FA Continuity 2018'!P32</f>
        <v>0</v>
      </c>
      <c r="J33" s="25">
        <v>0</v>
      </c>
      <c r="K33" s="25">
        <v>0</v>
      </c>
      <c r="L33" s="24">
        <f t="shared" si="2"/>
        <v>0</v>
      </c>
      <c r="M33" s="24">
        <f t="shared" si="0"/>
        <v>0</v>
      </c>
      <c r="N33" s="27"/>
    </row>
    <row r="34" spans="1:15">
      <c r="A34" s="21">
        <v>47</v>
      </c>
      <c r="B34" s="22">
        <v>1850</v>
      </c>
      <c r="C34" s="23" t="s">
        <v>36</v>
      </c>
      <c r="D34" s="24">
        <f>'FA Continuity 2018'!I33</f>
        <v>56674650.053013958</v>
      </c>
      <c r="E34" s="25">
        <v>464855.48971538286</v>
      </c>
      <c r="F34" s="25">
        <v>-113757.88253020844</v>
      </c>
      <c r="G34" s="24">
        <f t="shared" si="1"/>
        <v>57025747.660199136</v>
      </c>
      <c r="H34" s="26"/>
      <c r="I34" s="24">
        <f>'FA Continuity 2018'!P33</f>
        <v>33040737.376761228</v>
      </c>
      <c r="J34" s="25">
        <v>831686.70662247878</v>
      </c>
      <c r="K34" s="25">
        <v>-92270.868712889147</v>
      </c>
      <c r="L34" s="24">
        <f t="shared" si="2"/>
        <v>33780153.214670822</v>
      </c>
      <c r="M34" s="24">
        <f t="shared" si="0"/>
        <v>23245594.445528314</v>
      </c>
      <c r="N34" s="27"/>
    </row>
    <row r="35" spans="1:15">
      <c r="A35" s="21">
        <v>0</v>
      </c>
      <c r="B35" s="22">
        <v>1851</v>
      </c>
      <c r="C35" s="23" t="s">
        <v>37</v>
      </c>
      <c r="D35" s="24">
        <f>'FA Continuity 2018'!I34</f>
        <v>0</v>
      </c>
      <c r="E35" s="25">
        <v>0</v>
      </c>
      <c r="F35" s="25">
        <v>0</v>
      </c>
      <c r="G35" s="24">
        <f t="shared" si="1"/>
        <v>0</v>
      </c>
      <c r="H35" s="26"/>
      <c r="I35" s="24">
        <f>'FA Continuity 2018'!P34</f>
        <v>0</v>
      </c>
      <c r="J35" s="25">
        <v>0</v>
      </c>
      <c r="K35" s="25">
        <v>0</v>
      </c>
      <c r="L35" s="24">
        <f t="shared" si="2"/>
        <v>0</v>
      </c>
      <c r="M35" s="24">
        <f t="shared" si="0"/>
        <v>0</v>
      </c>
      <c r="N35" s="27"/>
    </row>
    <row r="36" spans="1:15">
      <c r="A36" s="21">
        <v>0</v>
      </c>
      <c r="B36" s="22">
        <v>1852</v>
      </c>
      <c r="C36" s="23" t="s">
        <v>38</v>
      </c>
      <c r="D36" s="24">
        <f>'FA Continuity 2018'!I35</f>
        <v>0</v>
      </c>
      <c r="E36" s="25">
        <v>0</v>
      </c>
      <c r="F36" s="25">
        <v>0</v>
      </c>
      <c r="G36" s="24">
        <f t="shared" si="1"/>
        <v>0</v>
      </c>
      <c r="H36" s="26"/>
      <c r="I36" s="24">
        <f>'FA Continuity 2018'!P35</f>
        <v>0</v>
      </c>
      <c r="J36" s="25">
        <v>0</v>
      </c>
      <c r="K36" s="25">
        <v>0</v>
      </c>
      <c r="L36" s="24">
        <f t="shared" si="2"/>
        <v>0</v>
      </c>
      <c r="M36" s="24">
        <f t="shared" si="0"/>
        <v>0</v>
      </c>
      <c r="N36" s="27"/>
    </row>
    <row r="37" spans="1:15">
      <c r="A37" s="21">
        <v>47</v>
      </c>
      <c r="B37" s="22">
        <v>1855</v>
      </c>
      <c r="C37" s="23" t="s">
        <v>39</v>
      </c>
      <c r="D37" s="24">
        <f>'FA Continuity 2018'!I36</f>
        <v>0</v>
      </c>
      <c r="E37" s="25">
        <v>0</v>
      </c>
      <c r="F37" s="25">
        <v>0</v>
      </c>
      <c r="G37" s="24">
        <f t="shared" si="1"/>
        <v>0</v>
      </c>
      <c r="H37" s="26"/>
      <c r="I37" s="24">
        <f>'FA Continuity 2018'!P36</f>
        <v>0</v>
      </c>
      <c r="J37" s="25">
        <v>0</v>
      </c>
      <c r="K37" s="25">
        <v>0</v>
      </c>
      <c r="L37" s="24">
        <f t="shared" si="2"/>
        <v>0</v>
      </c>
      <c r="M37" s="24">
        <f t="shared" si="0"/>
        <v>0</v>
      </c>
      <c r="N37" s="27"/>
    </row>
    <row r="38" spans="1:15">
      <c r="A38" s="21">
        <v>0</v>
      </c>
      <c r="B38" s="22">
        <v>1856</v>
      </c>
      <c r="C38" s="23" t="s">
        <v>40</v>
      </c>
      <c r="D38" s="24">
        <f>'FA Continuity 2018'!I37</f>
        <v>0</v>
      </c>
      <c r="E38" s="25">
        <v>0</v>
      </c>
      <c r="F38" s="25">
        <v>0</v>
      </c>
      <c r="G38" s="24">
        <f t="shared" si="1"/>
        <v>0</v>
      </c>
      <c r="H38" s="26"/>
      <c r="I38" s="24">
        <f>'FA Continuity 2018'!P37</f>
        <v>0</v>
      </c>
      <c r="J38" s="25">
        <v>0</v>
      </c>
      <c r="K38" s="25">
        <v>0</v>
      </c>
      <c r="L38" s="24">
        <f t="shared" si="2"/>
        <v>0</v>
      </c>
      <c r="M38" s="24">
        <f t="shared" si="0"/>
        <v>0</v>
      </c>
      <c r="N38" s="27"/>
    </row>
    <row r="39" spans="1:15">
      <c r="A39" s="21">
        <v>47</v>
      </c>
      <c r="B39" s="22">
        <v>1860</v>
      </c>
      <c r="C39" s="23" t="s">
        <v>41</v>
      </c>
      <c r="D39" s="24">
        <f>'FA Continuity 2018'!I38</f>
        <v>5501673.422108043</v>
      </c>
      <c r="E39" s="25">
        <v>602560.29242965614</v>
      </c>
      <c r="F39" s="25">
        <v>-78166.470254588072</v>
      </c>
      <c r="G39" s="24">
        <f t="shared" si="1"/>
        <v>6026067.2442831108</v>
      </c>
      <c r="H39" s="26"/>
      <c r="I39" s="24">
        <f>'FA Continuity 2018'!P38</f>
        <v>7280978.0012664646</v>
      </c>
      <c r="J39" s="25">
        <v>985423.54996776953</v>
      </c>
      <c r="K39" s="25">
        <v>-39338.030877776815</v>
      </c>
      <c r="L39" s="24">
        <f t="shared" si="2"/>
        <v>8227063.5203564577</v>
      </c>
      <c r="M39" s="24">
        <f t="shared" si="0"/>
        <v>-2200996.2760733468</v>
      </c>
      <c r="N39" s="27"/>
    </row>
    <row r="40" spans="1:15">
      <c r="A40" s="21">
        <v>47</v>
      </c>
      <c r="B40" s="22">
        <v>1860.1</v>
      </c>
      <c r="C40" s="23" t="s">
        <v>42</v>
      </c>
      <c r="D40" s="24">
        <f>'FA Continuity 2018'!I39</f>
        <v>7733934.2000000002</v>
      </c>
      <c r="E40" s="25">
        <v>0</v>
      </c>
      <c r="F40" s="25">
        <v>0</v>
      </c>
      <c r="G40" s="24">
        <f t="shared" si="1"/>
        <v>7733934.2000000002</v>
      </c>
      <c r="H40" s="26"/>
      <c r="I40" s="24">
        <f>'FA Continuity 2018'!P39</f>
        <v>747565</v>
      </c>
      <c r="J40" s="25">
        <v>0</v>
      </c>
      <c r="K40" s="25">
        <v>0</v>
      </c>
      <c r="L40" s="24">
        <f t="shared" si="2"/>
        <v>747565</v>
      </c>
      <c r="M40" s="24">
        <f t="shared" si="0"/>
        <v>6986369.2000000002</v>
      </c>
      <c r="N40" s="27"/>
    </row>
    <row r="41" spans="1:15">
      <c r="A41" s="21">
        <v>0</v>
      </c>
      <c r="B41" s="22">
        <v>1862</v>
      </c>
      <c r="C41" s="23" t="s">
        <v>43</v>
      </c>
      <c r="D41" s="24">
        <f>'FA Continuity 2018'!I40</f>
        <v>0</v>
      </c>
      <c r="E41" s="25">
        <v>0</v>
      </c>
      <c r="F41" s="25">
        <v>0</v>
      </c>
      <c r="G41" s="24">
        <f t="shared" si="1"/>
        <v>0</v>
      </c>
      <c r="H41" s="26"/>
      <c r="I41" s="24">
        <f>'FA Continuity 2018'!P40</f>
        <v>0</v>
      </c>
      <c r="J41" s="25">
        <v>0</v>
      </c>
      <c r="K41" s="25">
        <v>0</v>
      </c>
      <c r="L41" s="24">
        <f t="shared" si="2"/>
        <v>0</v>
      </c>
      <c r="M41" s="24">
        <f t="shared" si="0"/>
        <v>0</v>
      </c>
    </row>
    <row r="42" spans="1:15">
      <c r="A42" s="21">
        <v>0</v>
      </c>
      <c r="B42" s="22">
        <v>1863</v>
      </c>
      <c r="C42" s="23" t="s">
        <v>44</v>
      </c>
      <c r="D42" s="24">
        <f>'FA Continuity 2018'!I41</f>
        <v>0</v>
      </c>
      <c r="E42" s="25">
        <v>0</v>
      </c>
      <c r="F42" s="25">
        <v>0</v>
      </c>
      <c r="G42" s="24">
        <f t="shared" si="1"/>
        <v>0</v>
      </c>
      <c r="H42" s="26"/>
      <c r="I42" s="24">
        <f>'FA Continuity 2018'!P41</f>
        <v>0</v>
      </c>
      <c r="J42" s="25">
        <v>0</v>
      </c>
      <c r="K42" s="25">
        <v>0</v>
      </c>
      <c r="L42" s="24">
        <f t="shared" si="2"/>
        <v>0</v>
      </c>
      <c r="M42" s="24">
        <f t="shared" si="0"/>
        <v>0</v>
      </c>
      <c r="N42" s="27"/>
    </row>
    <row r="43" spans="1:15">
      <c r="A43" s="21" t="s">
        <v>80</v>
      </c>
      <c r="B43" s="22">
        <v>1905</v>
      </c>
      <c r="C43" s="23" t="s">
        <v>45</v>
      </c>
      <c r="D43" s="24">
        <f>'FA Continuity 2018'!I42</f>
        <v>0</v>
      </c>
      <c r="E43" s="25">
        <v>0</v>
      </c>
      <c r="F43" s="25">
        <v>0</v>
      </c>
      <c r="G43" s="24">
        <f t="shared" si="1"/>
        <v>0</v>
      </c>
      <c r="H43" s="26"/>
      <c r="I43" s="24">
        <f>'FA Continuity 2018'!P42</f>
        <v>0</v>
      </c>
      <c r="J43" s="25">
        <v>0</v>
      </c>
      <c r="K43" s="25">
        <v>0</v>
      </c>
      <c r="L43" s="24">
        <f t="shared" si="2"/>
        <v>0</v>
      </c>
      <c r="M43" s="24">
        <f t="shared" si="0"/>
        <v>0</v>
      </c>
      <c r="O43" s="27"/>
    </row>
    <row r="44" spans="1:15">
      <c r="A44" s="21">
        <v>0</v>
      </c>
      <c r="B44" s="22">
        <v>1906</v>
      </c>
      <c r="C44" s="23" t="s">
        <v>46</v>
      </c>
      <c r="D44" s="24">
        <f>'FA Continuity 2018'!I43</f>
        <v>0</v>
      </c>
      <c r="E44" s="25">
        <v>0</v>
      </c>
      <c r="F44" s="25">
        <v>0</v>
      </c>
      <c r="G44" s="24">
        <f t="shared" si="1"/>
        <v>0</v>
      </c>
      <c r="H44" s="26"/>
      <c r="I44" s="24">
        <f>'FA Continuity 2018'!P43</f>
        <v>0</v>
      </c>
      <c r="J44" s="25">
        <v>0</v>
      </c>
      <c r="K44" s="25">
        <v>0</v>
      </c>
      <c r="L44" s="24">
        <f t="shared" si="2"/>
        <v>0</v>
      </c>
      <c r="M44" s="24">
        <f t="shared" si="0"/>
        <v>0</v>
      </c>
      <c r="N44" s="27"/>
    </row>
    <row r="45" spans="1:15">
      <c r="A45" s="21">
        <v>47</v>
      </c>
      <c r="B45" s="22">
        <v>1908</v>
      </c>
      <c r="C45" s="23" t="s">
        <v>47</v>
      </c>
      <c r="D45" s="24">
        <f>'FA Continuity 2018'!I44</f>
        <v>0</v>
      </c>
      <c r="E45" s="25">
        <v>0</v>
      </c>
      <c r="F45" s="25">
        <v>0</v>
      </c>
      <c r="G45" s="24">
        <f t="shared" si="1"/>
        <v>0</v>
      </c>
      <c r="H45" s="26"/>
      <c r="I45" s="24">
        <f>'FA Continuity 2018'!P44</f>
        <v>0</v>
      </c>
      <c r="J45" s="25">
        <v>0</v>
      </c>
      <c r="K45" s="25">
        <v>0</v>
      </c>
      <c r="L45" s="24">
        <f t="shared" si="2"/>
        <v>0</v>
      </c>
      <c r="M45" s="24">
        <f t="shared" si="0"/>
        <v>0</v>
      </c>
      <c r="N45" s="27"/>
    </row>
    <row r="46" spans="1:15">
      <c r="A46" s="21">
        <v>13</v>
      </c>
      <c r="B46" s="22">
        <v>1910</v>
      </c>
      <c r="C46" s="23" t="s">
        <v>16</v>
      </c>
      <c r="D46" s="24">
        <f>'FA Continuity 2018'!I45</f>
        <v>1362760.3793030125</v>
      </c>
      <c r="E46" s="25">
        <v>45000</v>
      </c>
      <c r="F46" s="25">
        <v>0</v>
      </c>
      <c r="G46" s="24">
        <f t="shared" si="1"/>
        <v>1407760.3793030125</v>
      </c>
      <c r="H46" s="26"/>
      <c r="I46" s="24">
        <f>'FA Continuity 2018'!P45</f>
        <v>1237723.9449303013</v>
      </c>
      <c r="J46" s="25">
        <v>126000</v>
      </c>
      <c r="K46" s="25">
        <v>0</v>
      </c>
      <c r="L46" s="24">
        <f t="shared" si="2"/>
        <v>1363723.9449303013</v>
      </c>
      <c r="M46" s="24">
        <f t="shared" si="0"/>
        <v>44036.434372711228</v>
      </c>
      <c r="N46" s="27"/>
    </row>
    <row r="47" spans="1:15">
      <c r="A47" s="21">
        <v>8</v>
      </c>
      <c r="B47" s="22">
        <v>1915</v>
      </c>
      <c r="C47" s="23" t="s">
        <v>48</v>
      </c>
      <c r="D47" s="24">
        <f>'FA Continuity 2018'!I46</f>
        <v>770439.21387365484</v>
      </c>
      <c r="E47" s="25">
        <v>5000</v>
      </c>
      <c r="F47" s="25">
        <v>0</v>
      </c>
      <c r="G47" s="24">
        <f t="shared" si="1"/>
        <v>775439.21387365484</v>
      </c>
      <c r="H47" s="26"/>
      <c r="I47" s="24">
        <f>'FA Continuity 2018'!P46</f>
        <v>724581.73</v>
      </c>
      <c r="J47" s="25">
        <v>12213.82</v>
      </c>
      <c r="K47" s="25">
        <v>0</v>
      </c>
      <c r="L47" s="24">
        <f t="shared" si="2"/>
        <v>736795.54999999993</v>
      </c>
      <c r="M47" s="24">
        <f t="shared" si="0"/>
        <v>38643.663873654907</v>
      </c>
      <c r="N47" s="27"/>
    </row>
    <row r="48" spans="1:15">
      <c r="A48" s="21">
        <v>50</v>
      </c>
      <c r="B48" s="22">
        <v>1920</v>
      </c>
      <c r="C48" s="23" t="s">
        <v>49</v>
      </c>
      <c r="D48" s="24">
        <f>'FA Continuity 2018'!I47</f>
        <v>3266797.1514406865</v>
      </c>
      <c r="E48" s="25">
        <v>99160.315243676218</v>
      </c>
      <c r="F48" s="25">
        <v>-1111.818547836157</v>
      </c>
      <c r="G48" s="24">
        <f t="shared" si="1"/>
        <v>3364845.6481365268</v>
      </c>
      <c r="H48" s="26"/>
      <c r="I48" s="24">
        <f>'FA Continuity 2018'!P47</f>
        <v>3043076.0608108141</v>
      </c>
      <c r="J48" s="25">
        <v>178666.99504549606</v>
      </c>
      <c r="K48" s="25">
        <v>-555.9092739180785</v>
      </c>
      <c r="L48" s="24">
        <f t="shared" si="2"/>
        <v>3221187.146582392</v>
      </c>
      <c r="M48" s="24">
        <f t="shared" si="0"/>
        <v>143658.50155413477</v>
      </c>
      <c r="N48" s="27"/>
    </row>
    <row r="49" spans="1:14">
      <c r="A49" s="21">
        <v>45</v>
      </c>
      <c r="B49" s="22">
        <v>1920.1</v>
      </c>
      <c r="C49" s="23" t="s">
        <v>50</v>
      </c>
      <c r="D49" s="24">
        <f>'FA Continuity 2018'!I48</f>
        <v>129775.52999999964</v>
      </c>
      <c r="E49" s="25">
        <v>0</v>
      </c>
      <c r="F49" s="25">
        <v>0</v>
      </c>
      <c r="G49" s="24">
        <f t="shared" si="1"/>
        <v>129775.52999999964</v>
      </c>
      <c r="H49" s="26"/>
      <c r="I49" s="24">
        <f>'FA Continuity 2018'!P48</f>
        <v>74954.64</v>
      </c>
      <c r="J49" s="25">
        <v>0</v>
      </c>
      <c r="K49" s="25">
        <v>0</v>
      </c>
      <c r="L49" s="24">
        <f t="shared" si="2"/>
        <v>74954.64</v>
      </c>
      <c r="M49" s="24">
        <f t="shared" si="0"/>
        <v>54820.889999999636</v>
      </c>
      <c r="N49" s="27"/>
    </row>
    <row r="50" spans="1:14">
      <c r="A50" s="21">
        <v>12</v>
      </c>
      <c r="B50" s="22">
        <v>1611</v>
      </c>
      <c r="C50" s="23" t="s">
        <v>51</v>
      </c>
      <c r="D50" s="24">
        <f>'FA Continuity 2018'!I49</f>
        <v>3195250.0718583423</v>
      </c>
      <c r="E50" s="25">
        <v>194233.3783523922</v>
      </c>
      <c r="F50" s="25">
        <v>-812.10185368332236</v>
      </c>
      <c r="G50" s="24">
        <f t="shared" si="1"/>
        <v>3388671.3483570511</v>
      </c>
      <c r="H50" s="26"/>
      <c r="I50" s="24">
        <f>'FA Continuity 2018'!P49</f>
        <v>3078426.42516782</v>
      </c>
      <c r="J50" s="25">
        <v>232570.11258325784</v>
      </c>
      <c r="K50" s="25">
        <v>-406.05092684166118</v>
      </c>
      <c r="L50" s="24">
        <f t="shared" si="2"/>
        <v>3310590.4868242359</v>
      </c>
      <c r="M50" s="24">
        <f t="shared" si="0"/>
        <v>78080.861532815266</v>
      </c>
      <c r="N50" s="27"/>
    </row>
    <row r="51" spans="1:14">
      <c r="A51" s="21">
        <v>10</v>
      </c>
      <c r="B51" s="22">
        <v>1930</v>
      </c>
      <c r="C51" s="23" t="s">
        <v>52</v>
      </c>
      <c r="D51" s="24">
        <f>'FA Continuity 2018'!I50</f>
        <v>5653040.0764281135</v>
      </c>
      <c r="E51" s="25">
        <v>170000</v>
      </c>
      <c r="F51" s="25">
        <v>0</v>
      </c>
      <c r="G51" s="24">
        <f t="shared" si="1"/>
        <v>5823040.0764281135</v>
      </c>
      <c r="H51" s="26"/>
      <c r="I51" s="24">
        <f>'FA Continuity 2018'!P50</f>
        <v>3767056.2033333336</v>
      </c>
      <c r="J51" s="25">
        <v>384164.90333333332</v>
      </c>
      <c r="K51" s="25">
        <v>0</v>
      </c>
      <c r="L51" s="24">
        <f t="shared" si="2"/>
        <v>4151221.1066666669</v>
      </c>
      <c r="M51" s="24">
        <f t="shared" si="0"/>
        <v>1671818.9697614466</v>
      </c>
      <c r="N51" s="27"/>
    </row>
    <row r="52" spans="1:14">
      <c r="A52" s="21">
        <v>8</v>
      </c>
      <c r="B52" s="22">
        <v>1935</v>
      </c>
      <c r="C52" s="23" t="s">
        <v>53</v>
      </c>
      <c r="D52" s="24">
        <f>'FA Continuity 2018'!I51</f>
        <v>24516</v>
      </c>
      <c r="E52" s="25">
        <v>0</v>
      </c>
      <c r="F52" s="25">
        <v>0</v>
      </c>
      <c r="G52" s="24">
        <f t="shared" si="1"/>
        <v>24516</v>
      </c>
      <c r="H52" s="26"/>
      <c r="I52" s="24">
        <f>'FA Continuity 2018'!P51</f>
        <v>24515.95</v>
      </c>
      <c r="J52" s="25">
        <v>0</v>
      </c>
      <c r="K52" s="25">
        <v>0</v>
      </c>
      <c r="L52" s="24">
        <f t="shared" si="2"/>
        <v>24515.95</v>
      </c>
      <c r="M52" s="24">
        <f t="shared" si="0"/>
        <v>4.9999999999272404E-2</v>
      </c>
      <c r="N52" s="27"/>
    </row>
    <row r="53" spans="1:14">
      <c r="A53" s="21">
        <v>8</v>
      </c>
      <c r="B53" s="22">
        <v>1940</v>
      </c>
      <c r="C53" s="23" t="s">
        <v>54</v>
      </c>
      <c r="D53" s="24">
        <f>'FA Continuity 2018'!I52</f>
        <v>2972450.1786172618</v>
      </c>
      <c r="E53" s="25">
        <v>150004.16524534026</v>
      </c>
      <c r="F53" s="25">
        <v>-12554.884550309145</v>
      </c>
      <c r="G53" s="24">
        <f t="shared" si="1"/>
        <v>3109899.4593122927</v>
      </c>
      <c r="H53" s="26"/>
      <c r="I53" s="24">
        <f>'FA Continuity 2018'!P52</f>
        <v>2563116.0766716995</v>
      </c>
      <c r="J53" s="25">
        <v>145273.01100871153</v>
      </c>
      <c r="K53" s="25">
        <v>-10324.836738779357</v>
      </c>
      <c r="L53" s="24">
        <f t="shared" si="2"/>
        <v>2698064.2509416318</v>
      </c>
      <c r="M53" s="24">
        <f t="shared" si="0"/>
        <v>411835.2083706609</v>
      </c>
      <c r="N53" s="27"/>
    </row>
    <row r="54" spans="1:14">
      <c r="A54" s="21">
        <v>8</v>
      </c>
      <c r="B54" s="22">
        <v>1945</v>
      </c>
      <c r="C54" s="23" t="s">
        <v>55</v>
      </c>
      <c r="D54" s="24">
        <f>'FA Continuity 2018'!I53</f>
        <v>778174.64005954412</v>
      </c>
      <c r="E54" s="25">
        <v>132583.6036243113</v>
      </c>
      <c r="F54" s="25">
        <v>-538.88350907239465</v>
      </c>
      <c r="G54" s="24">
        <f t="shared" si="1"/>
        <v>910219.36017478304</v>
      </c>
      <c r="H54" s="26"/>
      <c r="I54" s="24">
        <f>'FA Continuity 2018'!P53</f>
        <v>413563.12517548649</v>
      </c>
      <c r="J54" s="25">
        <v>54752.318291761541</v>
      </c>
      <c r="K54" s="25">
        <v>-472.43710588883675</v>
      </c>
      <c r="L54" s="24">
        <f t="shared" si="2"/>
        <v>467843.00636135921</v>
      </c>
      <c r="M54" s="24">
        <f t="shared" si="0"/>
        <v>442376.35381342383</v>
      </c>
      <c r="N54" s="27"/>
    </row>
    <row r="55" spans="1:14">
      <c r="A55" s="21">
        <v>8</v>
      </c>
      <c r="B55" s="22">
        <v>1950</v>
      </c>
      <c r="C55" s="23" t="s">
        <v>56</v>
      </c>
      <c r="D55" s="24">
        <f>'FA Continuity 2018'!I54</f>
        <v>0</v>
      </c>
      <c r="E55" s="25">
        <v>0</v>
      </c>
      <c r="F55" s="25">
        <v>0</v>
      </c>
      <c r="G55" s="24">
        <f t="shared" si="1"/>
        <v>0</v>
      </c>
      <c r="H55" s="26"/>
      <c r="I55" s="24">
        <f>'FA Continuity 2018'!P54</f>
        <v>0</v>
      </c>
      <c r="J55" s="25">
        <v>0</v>
      </c>
      <c r="K55" s="25">
        <v>0</v>
      </c>
      <c r="L55" s="24">
        <f t="shared" si="2"/>
        <v>0</v>
      </c>
      <c r="M55" s="24">
        <f t="shared" si="0"/>
        <v>0</v>
      </c>
      <c r="N55" s="27"/>
    </row>
    <row r="56" spans="1:14">
      <c r="A56" s="21">
        <v>8</v>
      </c>
      <c r="B56" s="22">
        <v>1955</v>
      </c>
      <c r="C56" s="23" t="s">
        <v>57</v>
      </c>
      <c r="D56" s="24">
        <f>'FA Continuity 2018'!I55</f>
        <v>450082.57</v>
      </c>
      <c r="E56" s="25">
        <v>31949.999999999996</v>
      </c>
      <c r="F56" s="25">
        <v>0</v>
      </c>
      <c r="G56" s="24">
        <f t="shared" si="1"/>
        <v>482032.57</v>
      </c>
      <c r="H56" s="26"/>
      <c r="I56" s="24">
        <f>'FA Continuity 2018'!P55</f>
        <v>365475.01000000013</v>
      </c>
      <c r="J56" s="25">
        <v>20646.900000000001</v>
      </c>
      <c r="K56" s="25">
        <v>0</v>
      </c>
      <c r="L56" s="24">
        <f t="shared" si="2"/>
        <v>386121.91000000015</v>
      </c>
      <c r="M56" s="24">
        <f t="shared" si="0"/>
        <v>95910.659999999858</v>
      </c>
      <c r="N56" s="27"/>
    </row>
    <row r="57" spans="1:14">
      <c r="A57" s="21">
        <v>8</v>
      </c>
      <c r="B57" s="22">
        <v>1960</v>
      </c>
      <c r="C57" s="23" t="s">
        <v>58</v>
      </c>
      <c r="D57" s="24">
        <f>'FA Continuity 2018'!I56</f>
        <v>162391.01</v>
      </c>
      <c r="E57" s="25">
        <v>0</v>
      </c>
      <c r="F57" s="25">
        <v>0</v>
      </c>
      <c r="G57" s="24">
        <f t="shared" si="1"/>
        <v>162391.01</v>
      </c>
      <c r="H57" s="26"/>
      <c r="I57" s="24">
        <f>'FA Continuity 2018'!P56</f>
        <v>136705.22</v>
      </c>
      <c r="J57" s="25">
        <v>6286.4</v>
      </c>
      <c r="K57" s="25">
        <v>0</v>
      </c>
      <c r="L57" s="24">
        <f t="shared" si="2"/>
        <v>142991.62</v>
      </c>
      <c r="M57" s="24">
        <f t="shared" si="0"/>
        <v>19399.390000000014</v>
      </c>
      <c r="N57" s="27"/>
    </row>
    <row r="58" spans="1:14">
      <c r="A58" s="21">
        <v>47</v>
      </c>
      <c r="B58" s="22">
        <v>1970</v>
      </c>
      <c r="C58" s="23" t="s">
        <v>59</v>
      </c>
      <c r="D58" s="24">
        <f>'FA Continuity 2018'!I57</f>
        <v>107034.76</v>
      </c>
      <c r="E58" s="25">
        <v>0</v>
      </c>
      <c r="F58" s="25">
        <v>0</v>
      </c>
      <c r="G58" s="24">
        <f t="shared" si="1"/>
        <v>107034.76</v>
      </c>
      <c r="H58" s="26"/>
      <c r="I58" s="24">
        <f>'FA Continuity 2018'!P57</f>
        <v>107034.37000000037</v>
      </c>
      <c r="J58" s="25">
        <v>0</v>
      </c>
      <c r="K58" s="25">
        <v>0</v>
      </c>
      <c r="L58" s="24">
        <f t="shared" si="2"/>
        <v>107034.37000000037</v>
      </c>
      <c r="M58" s="24">
        <f t="shared" si="0"/>
        <v>0.38999999962106813</v>
      </c>
      <c r="N58" s="27"/>
    </row>
    <row r="59" spans="1:14">
      <c r="A59" s="21">
        <v>47</v>
      </c>
      <c r="B59" s="22">
        <v>1980</v>
      </c>
      <c r="C59" s="23" t="s">
        <v>60</v>
      </c>
      <c r="D59" s="24">
        <f>'FA Continuity 2018'!I58</f>
        <v>293582.38</v>
      </c>
      <c r="E59" s="25">
        <v>0</v>
      </c>
      <c r="F59" s="25">
        <v>0</v>
      </c>
      <c r="G59" s="24">
        <f t="shared" si="1"/>
        <v>293582.38</v>
      </c>
      <c r="H59" s="26"/>
      <c r="I59" s="24">
        <f>'FA Continuity 2018'!P58</f>
        <v>293583.09999999998</v>
      </c>
      <c r="J59" s="25">
        <v>0</v>
      </c>
      <c r="K59" s="25">
        <v>0</v>
      </c>
      <c r="L59" s="24">
        <f t="shared" si="2"/>
        <v>293583.09999999998</v>
      </c>
      <c r="M59" s="24">
        <f t="shared" si="0"/>
        <v>-0.71999999997206032</v>
      </c>
      <c r="N59" s="27"/>
    </row>
    <row r="60" spans="1:14">
      <c r="A60" s="21">
        <v>0</v>
      </c>
      <c r="B60" s="22">
        <v>1981</v>
      </c>
      <c r="C60" s="23" t="s">
        <v>61</v>
      </c>
      <c r="D60" s="24">
        <f>'FA Continuity 2018'!I59</f>
        <v>0</v>
      </c>
      <c r="E60" s="25">
        <v>0</v>
      </c>
      <c r="F60" s="25">
        <v>0</v>
      </c>
      <c r="G60" s="24">
        <f t="shared" si="1"/>
        <v>0</v>
      </c>
      <c r="H60" s="26"/>
      <c r="I60" s="24">
        <f>'FA Continuity 2018'!P59</f>
        <v>0</v>
      </c>
      <c r="J60" s="25">
        <v>0</v>
      </c>
      <c r="K60" s="25">
        <v>0</v>
      </c>
      <c r="L60" s="24">
        <f t="shared" si="2"/>
        <v>0</v>
      </c>
      <c r="M60" s="24">
        <f t="shared" si="0"/>
        <v>0</v>
      </c>
      <c r="N60" s="27"/>
    </row>
    <row r="61" spans="1:14">
      <c r="A61" s="21">
        <v>0</v>
      </c>
      <c r="B61" s="22">
        <v>1982</v>
      </c>
      <c r="C61" s="23" t="s">
        <v>61</v>
      </c>
      <c r="D61" s="24">
        <f>'FA Continuity 2018'!I60</f>
        <v>0</v>
      </c>
      <c r="E61" s="25">
        <v>0</v>
      </c>
      <c r="F61" s="25">
        <v>0</v>
      </c>
      <c r="G61" s="24">
        <f t="shared" si="1"/>
        <v>0</v>
      </c>
      <c r="H61" s="26"/>
      <c r="I61" s="24">
        <f>'FA Continuity 2018'!P60</f>
        <v>0</v>
      </c>
      <c r="J61" s="25">
        <v>0</v>
      </c>
      <c r="K61" s="25">
        <v>0</v>
      </c>
      <c r="L61" s="24">
        <f t="shared" si="2"/>
        <v>0</v>
      </c>
      <c r="M61" s="24">
        <f t="shared" si="0"/>
        <v>0</v>
      </c>
      <c r="N61" s="27"/>
    </row>
    <row r="62" spans="1:14">
      <c r="A62" s="21">
        <v>47</v>
      </c>
      <c r="B62" s="22">
        <v>1975</v>
      </c>
      <c r="C62" s="23" t="s">
        <v>62</v>
      </c>
      <c r="D62" s="24">
        <f>'FA Continuity 2018'!I61</f>
        <v>1021693.43</v>
      </c>
      <c r="E62" s="25">
        <v>0</v>
      </c>
      <c r="F62" s="25">
        <v>0</v>
      </c>
      <c r="G62" s="24">
        <f t="shared" si="1"/>
        <v>1021693.43</v>
      </c>
      <c r="H62" s="26"/>
      <c r="I62" s="24">
        <f>'FA Continuity 2018'!P61</f>
        <v>900029.61416666687</v>
      </c>
      <c r="J62" s="25">
        <v>0</v>
      </c>
      <c r="K62" s="25">
        <v>0</v>
      </c>
      <c r="L62" s="24">
        <f t="shared" si="2"/>
        <v>900029.61416666687</v>
      </c>
      <c r="M62" s="24">
        <f t="shared" si="0"/>
        <v>121663.81583333318</v>
      </c>
      <c r="N62" s="27"/>
    </row>
    <row r="63" spans="1:14">
      <c r="A63" s="21">
        <v>0</v>
      </c>
      <c r="B63" s="22">
        <v>1976</v>
      </c>
      <c r="C63" s="23" t="s">
        <v>63</v>
      </c>
      <c r="D63" s="24">
        <f>'FA Continuity 2018'!I62</f>
        <v>0</v>
      </c>
      <c r="E63" s="25">
        <v>0</v>
      </c>
      <c r="F63" s="25">
        <v>0</v>
      </c>
      <c r="G63" s="24">
        <f t="shared" si="1"/>
        <v>0</v>
      </c>
      <c r="H63" s="26"/>
      <c r="I63" s="24">
        <f>'FA Continuity 2018'!P62</f>
        <v>0</v>
      </c>
      <c r="J63" s="25">
        <v>0</v>
      </c>
      <c r="K63" s="25">
        <v>0</v>
      </c>
      <c r="L63" s="24">
        <f t="shared" si="2"/>
        <v>0</v>
      </c>
      <c r="M63" s="24">
        <f t="shared" si="0"/>
        <v>0</v>
      </c>
      <c r="N63" s="27"/>
    </row>
    <row r="64" spans="1:14">
      <c r="A64" s="21">
        <v>47</v>
      </c>
      <c r="B64" s="22">
        <v>1995</v>
      </c>
      <c r="C64" s="23" t="s">
        <v>64</v>
      </c>
      <c r="D64" s="24">
        <f>'FA Continuity 2018'!I63</f>
        <v>-43078548.115102142</v>
      </c>
      <c r="E64" s="25">
        <v>-1105000</v>
      </c>
      <c r="F64" s="25">
        <v>0</v>
      </c>
      <c r="G64" s="24">
        <f t="shared" si="1"/>
        <v>-44183548.115102142</v>
      </c>
      <c r="H64" s="26"/>
      <c r="I64" s="24">
        <f>'FA Continuity 2018'!P63</f>
        <v>-12630589.865095228</v>
      </c>
      <c r="J64" s="25">
        <v>-1006398.6085465343</v>
      </c>
      <c r="K64" s="25">
        <v>0</v>
      </c>
      <c r="L64" s="24">
        <f t="shared" si="2"/>
        <v>-13636988.473641763</v>
      </c>
      <c r="M64" s="24">
        <f t="shared" si="0"/>
        <v>-30546559.641460381</v>
      </c>
      <c r="N64" s="27"/>
    </row>
    <row r="65" spans="1:14">
      <c r="A65" s="21">
        <v>0</v>
      </c>
      <c r="B65" s="22">
        <v>2005</v>
      </c>
      <c r="C65" s="29" t="s">
        <v>65</v>
      </c>
      <c r="D65" s="24">
        <f>'FA Continuity 2018'!I64</f>
        <v>0</v>
      </c>
      <c r="E65" s="25">
        <v>0</v>
      </c>
      <c r="F65" s="25">
        <v>0</v>
      </c>
      <c r="G65" s="24">
        <f t="shared" si="1"/>
        <v>0</v>
      </c>
      <c r="H65" s="26"/>
      <c r="I65" s="24">
        <f>'FA Continuity 2018'!P64</f>
        <v>0</v>
      </c>
      <c r="J65" s="25">
        <v>0</v>
      </c>
      <c r="K65" s="25">
        <v>0</v>
      </c>
      <c r="L65" s="24">
        <f t="shared" si="2"/>
        <v>0</v>
      </c>
      <c r="M65" s="24">
        <f t="shared" si="0"/>
        <v>0</v>
      </c>
      <c r="N65" s="27"/>
    </row>
    <row r="66" spans="1:14" ht="13.15">
      <c r="A66" s="21"/>
      <c r="B66" s="30"/>
      <c r="C66" s="31" t="s">
        <v>66</v>
      </c>
      <c r="D66" s="32">
        <f>SUM(D10:D65)</f>
        <v>205937222.7559703</v>
      </c>
      <c r="E66" s="32">
        <f>SUM(E10:E65)</f>
        <v>23474000</v>
      </c>
      <c r="F66" s="32">
        <f>SUM(F10:F65)</f>
        <v>-1966649.1996661194</v>
      </c>
      <c r="G66" s="32">
        <f>SUM(G10:G65)</f>
        <v>227444573.55630419</v>
      </c>
      <c r="H66" s="26"/>
      <c r="I66" s="32">
        <f>SUM(I10:I65)</f>
        <v>96409741.911099628</v>
      </c>
      <c r="J66" s="32">
        <f>SUM(J10:J65)</f>
        <v>5393321.093462849</v>
      </c>
      <c r="K66" s="32">
        <f>SUM(K10:K65)</f>
        <v>-1585409.1938058152</v>
      </c>
      <c r="L66" s="32">
        <f>SUM(L10:L65)</f>
        <v>100217653.81075665</v>
      </c>
      <c r="M66" s="32">
        <f>SUM(M10:M65)</f>
        <v>127226919.74554753</v>
      </c>
      <c r="N66" s="27"/>
    </row>
    <row r="67" spans="1:14" hidden="1">
      <c r="A67" s="21" t="s">
        <v>67</v>
      </c>
      <c r="B67" s="30"/>
      <c r="C67" s="33" t="s">
        <v>68</v>
      </c>
      <c r="D67" s="24">
        <f>'FA Continuity 2018'!I66</f>
        <v>0</v>
      </c>
      <c r="E67" s="25"/>
      <c r="F67" s="25"/>
      <c r="G67" s="24">
        <f>D67+E67+F67</f>
        <v>0</v>
      </c>
      <c r="H67" s="26"/>
      <c r="I67" s="24">
        <f>'FA Continuity 2018'!P66</f>
        <v>0</v>
      </c>
      <c r="J67" s="25"/>
      <c r="K67" s="25"/>
      <c r="L67" s="24">
        <f>I67+J67+K67</f>
        <v>0</v>
      </c>
      <c r="M67" s="24">
        <f>G67-L67</f>
        <v>0</v>
      </c>
      <c r="N67" s="27"/>
    </row>
    <row r="68" spans="1:14" hidden="1">
      <c r="A68" s="21" t="s">
        <v>69</v>
      </c>
      <c r="B68" s="30"/>
      <c r="C68" s="34" t="s">
        <v>70</v>
      </c>
      <c r="D68" s="24">
        <f>'FA Continuity 2018'!I67</f>
        <v>0</v>
      </c>
      <c r="E68" s="25"/>
      <c r="F68" s="25"/>
      <c r="G68" s="24">
        <f>D68+E68+F68</f>
        <v>0</v>
      </c>
      <c r="H68" s="26"/>
      <c r="I68" s="24">
        <f>'FA Continuity 2018'!P67</f>
        <v>0</v>
      </c>
      <c r="J68" s="25"/>
      <c r="K68" s="25"/>
      <c r="L68" s="24">
        <f>I68+J68+K68</f>
        <v>0</v>
      </c>
      <c r="M68" s="24">
        <f>G68-L68</f>
        <v>0</v>
      </c>
      <c r="N68" s="27"/>
    </row>
    <row r="69" spans="1:14" ht="13.15" hidden="1">
      <c r="A69" s="21"/>
      <c r="B69" s="30"/>
      <c r="C69" s="31" t="s">
        <v>71</v>
      </c>
      <c r="D69" s="32">
        <f>SUM(D66:D68)</f>
        <v>205937222.7559703</v>
      </c>
      <c r="E69" s="32">
        <f>SUM(E66:E68)</f>
        <v>23474000</v>
      </c>
      <c r="F69" s="32">
        <f>SUM(F66:F68)</f>
        <v>-1966649.1996661194</v>
      </c>
      <c r="G69" s="32">
        <f>SUM(G66:G68)</f>
        <v>227444573.55630419</v>
      </c>
      <c r="H69" s="26"/>
      <c r="I69" s="32">
        <f>SUM(I66:I68)</f>
        <v>96409741.911099628</v>
      </c>
      <c r="J69" s="32">
        <f>SUM(J66:J68)</f>
        <v>5393321.093462849</v>
      </c>
      <c r="K69" s="32">
        <f>SUM(K66:K68)</f>
        <v>-1585409.1938058152</v>
      </c>
      <c r="L69" s="32">
        <f>SUM(L66:L68)</f>
        <v>100217653.81075665</v>
      </c>
      <c r="M69" s="32">
        <f>SUM(M66:M68)</f>
        <v>127226919.74554753</v>
      </c>
      <c r="N69" s="27"/>
    </row>
    <row r="70" spans="1:14" hidden="1">
      <c r="D70" s="35"/>
      <c r="E70" s="35"/>
      <c r="F70" s="35"/>
      <c r="G70" s="35"/>
      <c r="H70" s="35"/>
      <c r="I70" s="35"/>
      <c r="J70" s="35"/>
      <c r="K70" s="35"/>
      <c r="L70" s="35"/>
      <c r="M70" s="35"/>
    </row>
    <row r="71" spans="1:14" hidden="1">
      <c r="A71" s="9"/>
      <c r="D71" s="36"/>
      <c r="E71" s="36"/>
      <c r="F71" s="36"/>
      <c r="G71" s="36"/>
      <c r="H71" s="37" t="s">
        <v>72</v>
      </c>
      <c r="I71" s="37"/>
      <c r="J71" s="37"/>
      <c r="K71" s="37"/>
      <c r="L71" s="37"/>
      <c r="M71" s="37"/>
      <c r="N71" s="27"/>
    </row>
    <row r="72" spans="1:14" hidden="1">
      <c r="A72" s="2"/>
      <c r="B72" s="2"/>
      <c r="C72" s="2"/>
      <c r="D72" s="36"/>
      <c r="E72" s="36"/>
      <c r="F72" s="36"/>
      <c r="G72" s="36"/>
      <c r="H72" s="37" t="s">
        <v>73</v>
      </c>
      <c r="I72" s="37"/>
      <c r="J72" s="38"/>
      <c r="K72" s="37"/>
      <c r="L72" s="37"/>
      <c r="M72" s="37"/>
      <c r="N72" s="39"/>
    </row>
    <row r="73" spans="1:14" hidden="1">
      <c r="A73" s="2"/>
      <c r="B73" s="2"/>
      <c r="C73" s="2"/>
      <c r="D73" s="36"/>
      <c r="E73" s="36"/>
      <c r="F73" s="36"/>
      <c r="G73" s="36"/>
      <c r="H73" s="37" t="s">
        <v>74</v>
      </c>
      <c r="I73" s="37"/>
      <c r="J73" s="38"/>
      <c r="K73" s="37"/>
      <c r="L73" s="37"/>
      <c r="M73" s="37"/>
      <c r="N73" s="39"/>
    </row>
    <row r="74" spans="1:14" hidden="1">
      <c r="A74" s="2"/>
      <c r="B74" s="2"/>
      <c r="C74" s="2"/>
      <c r="D74" s="2"/>
      <c r="E74" s="2"/>
      <c r="F74" s="2"/>
      <c r="G74" s="2"/>
      <c r="H74" s="37" t="s">
        <v>75</v>
      </c>
      <c r="I74" s="37"/>
      <c r="J74" s="38"/>
      <c r="K74" s="37"/>
      <c r="L74" s="2"/>
      <c r="M74" s="37"/>
      <c r="N74" s="40"/>
    </row>
    <row r="75" spans="1:14" ht="13.15" hidden="1" thickBot="1">
      <c r="A75" s="9"/>
      <c r="D75" s="36"/>
      <c r="E75" s="36"/>
      <c r="F75" s="36"/>
      <c r="G75" s="36"/>
      <c r="H75" s="37" t="s">
        <v>76</v>
      </c>
      <c r="I75" s="37"/>
      <c r="J75" s="41"/>
      <c r="K75" s="37"/>
      <c r="L75" s="37"/>
      <c r="M75" s="37"/>
      <c r="N75" s="40"/>
    </row>
    <row r="76" spans="1:14" ht="13.15" hidden="1" thickTop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5"/>
    </row>
    <row r="77" spans="1:1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5"/>
    </row>
    <row r="78" spans="1:1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5"/>
    </row>
    <row r="79" spans="1:14">
      <c r="D79" s="42"/>
      <c r="E79" s="42"/>
      <c r="F79" s="42"/>
      <c r="G79" s="42"/>
      <c r="H79" s="5"/>
      <c r="I79" s="5"/>
      <c r="J79" s="5"/>
      <c r="K79" s="5"/>
      <c r="L79" s="5"/>
      <c r="M79" s="5"/>
    </row>
    <row r="80" spans="1:14">
      <c r="D80" s="42"/>
      <c r="E80" s="42"/>
      <c r="F80" s="42"/>
      <c r="G80" s="42"/>
      <c r="H80" s="5"/>
      <c r="I80" s="5"/>
      <c r="J80" s="5"/>
      <c r="K80" s="5"/>
      <c r="L80" s="5"/>
      <c r="M80" s="5"/>
    </row>
    <row r="81" spans="3:13" ht="13.15">
      <c r="C81" s="3"/>
      <c r="D81" s="4"/>
      <c r="E81" s="4"/>
      <c r="F81" s="4"/>
      <c r="G81" s="4"/>
      <c r="H81" s="5"/>
      <c r="I81" s="6"/>
      <c r="J81" s="6"/>
      <c r="K81" s="6"/>
      <c r="L81" s="6"/>
      <c r="M81" s="6"/>
    </row>
    <row r="82" spans="3:13" ht="13.15">
      <c r="C82" s="3" t="s">
        <v>84</v>
      </c>
      <c r="D82" s="4">
        <v>221511222.75710082</v>
      </c>
      <c r="E82" s="4">
        <v>11761000.000000002</v>
      </c>
      <c r="F82" s="4">
        <v>-1966649.1996661192</v>
      </c>
      <c r="G82" s="4">
        <v>231305573.55743471</v>
      </c>
      <c r="H82" s="4"/>
      <c r="I82" s="4"/>
      <c r="J82" s="6"/>
      <c r="K82" s="6"/>
      <c r="L82" s="6"/>
      <c r="M82" s="6"/>
    </row>
    <row r="83" spans="3:13" ht="13.15">
      <c r="C83" s="47"/>
      <c r="D83" s="48"/>
      <c r="E83" s="48"/>
      <c r="F83" s="48"/>
      <c r="G83" s="48"/>
      <c r="H83" s="48"/>
      <c r="I83" s="48"/>
      <c r="J83" s="6"/>
      <c r="K83" s="6"/>
      <c r="L83" s="6"/>
      <c r="M83" s="6"/>
    </row>
    <row r="84" spans="3:13" ht="13.15">
      <c r="J84" s="6"/>
      <c r="K84" s="6"/>
      <c r="L84" s="6"/>
      <c r="M84" s="6"/>
    </row>
    <row r="85" spans="3:13">
      <c r="C85" s="51"/>
      <c r="D85" s="5"/>
      <c r="E85" s="54">
        <f>E66-E82</f>
        <v>11712999.999999998</v>
      </c>
    </row>
    <row r="86" spans="3:13">
      <c r="C86" s="51"/>
      <c r="D86" s="5"/>
    </row>
    <row r="89" spans="3:13">
      <c r="C89" s="55" t="s">
        <v>85</v>
      </c>
      <c r="E89" s="7">
        <f>'FA Continuity 2018'!G85</f>
        <v>-14689999.999999996</v>
      </c>
    </row>
    <row r="90" spans="3:13">
      <c r="C90" s="55" t="s">
        <v>86</v>
      </c>
      <c r="E90" s="7">
        <f>E85</f>
        <v>11712999.999999998</v>
      </c>
    </row>
    <row r="91" spans="3:13" ht="13.15" thickBot="1">
      <c r="C91" s="55" t="s">
        <v>87</v>
      </c>
      <c r="E91" s="56">
        <f>SUM(E89:E90)</f>
        <v>-2976999.9999999981</v>
      </c>
    </row>
    <row r="92" spans="3:13" ht="13.15" thickTop="1"/>
  </sheetData>
  <printOptions horizontalCentered="1"/>
  <pageMargins left="0.15748031496062992" right="0.15748031496062992" top="0.78740157480314965" bottom="0.59055118110236227" header="0.51181102362204722" footer="0.11811023622047245"/>
  <pageSetup scale="63" orientation="landscape" horizontalDpi="355" verticalDpi="355" r:id="rId1"/>
  <headerFooter alignWithMargins="0">
    <oddFooter>&amp;L&amp;A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FA Continuity 2018</vt:lpstr>
      <vt:lpstr>FA Continuity 2019</vt:lpstr>
      <vt:lpstr>'FA Continuity 2018'!Print_Area</vt:lpstr>
      <vt:lpstr>'FA Continuity 2019'!Print_Area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Savage</dc:creator>
  <cp:lastModifiedBy>David Savage</cp:lastModifiedBy>
  <cp:lastPrinted>2018-01-10T18:02:35Z</cp:lastPrinted>
  <dcterms:created xsi:type="dcterms:W3CDTF">2018-01-10T16:35:49Z</dcterms:created>
  <dcterms:modified xsi:type="dcterms:W3CDTF">2018-01-11T16:29:49Z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