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50" windowWidth="15450" windowHeight="12075"/>
  </bookViews>
  <sheets>
    <sheet name="J1-02-01 App B - 2014 RRR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Fill" hidden="1">#REF!</definedName>
    <definedName name="_Sort" hidden="1">#REF!</definedName>
    <definedName name="Account">'[1]Query 1'!$A$1:$B$193</definedName>
    <definedName name="AccountCM">'[1]Query 8'!$A$2:$B$195</definedName>
    <definedName name="accrange">#REF!</definedName>
    <definedName name="Annual_Budget">#REF!</definedName>
    <definedName name="aug05data">#REF!</definedName>
    <definedName name="CapitalADVREM">'[1]Query 7'!$A$2:$F$200</definedName>
    <definedName name="CL">[2]PL1!$K$1</definedName>
    <definedName name="data3">[3]data2!$B$1:$C$1420</definedName>
    <definedName name="date">'[4]Without Subledger'!#REF!</definedName>
    <definedName name="NvsASD">"V2005-12-30"</definedName>
    <definedName name="NvsAutoDrillOk">"VN"</definedName>
    <definedName name="NvsElapsedTime">0.00070601851621177</definedName>
    <definedName name="NvsEndTime">38735.7282175926</definedName>
    <definedName name="NvsInstLang">"VENG"</definedName>
    <definedName name="NvsInstSpec">"%,FBUSINESS_UNIT,TOHSC_CONSOLIDATED1,NOHSC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ReqBU">"V900"</definedName>
    <definedName name="NvsReqBUOnly">"VN"</definedName>
    <definedName name="NvsTransLed">"VN"</definedName>
    <definedName name="NvsTreeASD">"V2005-12-30"</definedName>
    <definedName name="NvsValTbl.ACCOUNT">"GL_ACCOUNT_TBL"</definedName>
    <definedName name="NvsValTbl.BUSINESS_UNIT">"BUS_UNIT_TBL_GL"</definedName>
    <definedName name="NvsValTbl.CURRENCY_CD">"CURRENCY_CD_TBL"</definedName>
    <definedName name="Percent_Area">[5]INCOME!$I$15:$I$50,[5]INCOME!$N$15:$N$50,[5]INCOME!$X$15:$X$50,[5]INCOME!$AC$15:$AC$50</definedName>
    <definedName name="_xlnm.Print_Area" localSheetId="0">'J1-02-01 App B - 2014 RRRP'!$A$1:$J$50</definedName>
    <definedName name="Project_Subtotals">'[1]Query 3'!$A$1:$G$478</definedName>
    <definedName name="REM_Inventory">#REF!</definedName>
    <definedName name="RID">[5]INCOME!#REF!</definedName>
    <definedName name="source">#REF!</definedName>
    <definedName name="tb_data">'[6]Trial_Balance-Dec 05'!$B$420:$AE$941</definedName>
    <definedName name="tb_data_dec_04">'[7]Trial_Balance-Dec 04'!$B$410:$CI$914</definedName>
    <definedName name="tb_data_dec_05">'[7]Trial_Balance-Dec 05'!$B$420:$AE$941</definedName>
    <definedName name="tb_data_mar_06">'[7]Trial_Balance_Mar 06'!$B$383:$CI$899</definedName>
    <definedName name="tb_data_sep_05">'[6]Trial_Balance-Sep 05'!$B$13:$CI$918</definedName>
    <definedName name="Trend_Factors">'[8]Trend Factors'!$B$2:$O$228</definedName>
    <definedName name="Trends">'[9]Trend Data'!$P$1:$AA$84</definedName>
  </definedNames>
  <calcPr calcId="145621"/>
</workbook>
</file>

<file path=xl/calcChain.xml><?xml version="1.0" encoding="utf-8"?>
<calcChain xmlns="http://schemas.openxmlformats.org/spreadsheetml/2006/main">
  <c r="J34" i="1" l="1"/>
  <c r="J33" i="1"/>
  <c r="J32" i="1"/>
  <c r="J31" i="1"/>
  <c r="J30" i="1"/>
  <c r="J29" i="1"/>
  <c r="J28" i="1"/>
  <c r="J27" i="1"/>
  <c r="J26" i="1"/>
  <c r="J25" i="1"/>
  <c r="J24" i="1"/>
  <c r="I35" i="1"/>
  <c r="J23" i="1"/>
  <c r="J22" i="1"/>
  <c r="G35" i="1"/>
  <c r="J18" i="1"/>
  <c r="G19" i="1"/>
  <c r="H19" i="1" s="1"/>
  <c r="I14" i="1"/>
  <c r="G12" i="1"/>
  <c r="G14" i="1" s="1"/>
  <c r="H35" i="1" l="1"/>
  <c r="J35" i="1"/>
  <c r="G37" i="1"/>
  <c r="H14" i="1"/>
  <c r="H39" i="1" s="1"/>
  <c r="I19" i="1"/>
  <c r="J19" i="1" s="1"/>
  <c r="J17" i="1"/>
</calcChain>
</file>

<file path=xl/sharedStrings.xml><?xml version="1.0" encoding="utf-8"?>
<sst xmlns="http://schemas.openxmlformats.org/spreadsheetml/2006/main" count="37" uniqueCount="37">
  <si>
    <t>For the year ended December 31, 2014</t>
  </si>
  <si>
    <t>Actual Revenues and Expenses (Audited)</t>
  </si>
  <si>
    <t>Approved</t>
  </si>
  <si>
    <t>Variance</t>
  </si>
  <si>
    <t>RRRP Variance Account, Opening Balance</t>
  </si>
  <si>
    <t>Annual Rural and Remote Rate Protection</t>
  </si>
  <si>
    <t>RRRP Variance Account Recovery</t>
  </si>
  <si>
    <t>Total RRRP received</t>
  </si>
  <si>
    <t>Revenues</t>
  </si>
  <si>
    <t>Energy</t>
  </si>
  <si>
    <t>Other - Late Payment, Service Fees, External</t>
  </si>
  <si>
    <t>Total Revenues</t>
  </si>
  <si>
    <t>Note 1</t>
  </si>
  <si>
    <t>Costs - OM&amp;A</t>
  </si>
  <si>
    <t>Generation</t>
  </si>
  <si>
    <t>Fuel</t>
  </si>
  <si>
    <t>Power purchased</t>
  </si>
  <si>
    <t>Distribution</t>
  </si>
  <si>
    <t>Customer care</t>
  </si>
  <si>
    <t>Community relations</t>
  </si>
  <si>
    <t>Administration and other OM&amp;A</t>
  </si>
  <si>
    <t>External costs</t>
  </si>
  <si>
    <t>Bad debt expense (recovery)</t>
  </si>
  <si>
    <t>Note 2</t>
  </si>
  <si>
    <t>Depreciation</t>
  </si>
  <si>
    <t>Amortization of environmental assets</t>
  </si>
  <si>
    <t>Interest</t>
  </si>
  <si>
    <t xml:space="preserve"> </t>
  </si>
  <si>
    <t>Income taxes</t>
  </si>
  <si>
    <t>Total Costs</t>
  </si>
  <si>
    <t>Net (Income)/Loss [change in RRRP]</t>
  </si>
  <si>
    <t>RRRP Variance Account, Ending Balance</t>
  </si>
  <si>
    <t>Note 1 - Hydro One Remote Communities conducts its operations under a cost recovery model applied to achieve an after-tax breakeven operation result. Any excess or deficiency in remote rate protection revenues necessary to breakeven is added to, or drawn from, the Remote Rate Protection Variance Account.  Remote Rate Protection amounts received for the year ended December 31, 2014 were $32,259 thousand.  An additional $2,594 thousand was recognized as revenue consistent with the break-even business model.  The balance of the remote rate protection amounts received has been allocated to the remote rate protection revenue variance account as illustrated in this reconciliation.</t>
  </si>
  <si>
    <t>Note 2 - Bad debt recovery of $175 thousand reflects the impact of lower energy receivables due to successful long term payment arrangements and vigorous residential collections.</t>
  </si>
  <si>
    <t>HYDRO ONE REMOTE COMMUNITIES INC</t>
  </si>
  <si>
    <t>Rural and Remote Rate Protection Variance Account Reconciliation 2014</t>
  </si>
  <si>
    <t>(in $K)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</si>
</sst>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44" formatCode="_(&quot;$&quot;* #,##0.00_);_(&quot;$&quot;* \(#,##0.00\);_(&quot;$&quot;* &quot;-&quot;??_);_(@_)"/>
    <numFmt numFmtId="43" formatCode="_(* #,##0.00_);_(* \(#,##0.00\);_(* &quot;-&quot;??_);_(@_)"/>
    <numFmt numFmtId="164" formatCode="[$-409]d\-mmm\-yyyy;@"/>
    <numFmt numFmtId="165" formatCode="#,##0;&quot;\&quot;&quot;\&quot;&quot;\&quot;&quot;\&quot;\(#,##0&quot;\&quot;&quot;\&quot;&quot;\&quot;&quot;\&quot;\)"/>
    <numFmt numFmtId="166" formatCode="&quot;\&quot;&quot;\&quot;&quot;\&quot;&quot;\&quot;\$#,##0.00;&quot;\&quot;&quot;\&quot;&quot;\&quot;&quot;\&quot;\(&quot;\&quot;&quot;\&quot;&quot;\&quot;&quot;\&quot;\$#,##0.00&quot;\&quot;&quot;\&quot;&quot;\&quot;&quot;\&quot;\)"/>
    <numFmt numFmtId="167" formatCode="&quot;\&quot;&quot;\&quot;&quot;\&quot;&quot;\&quot;\$#,##0;&quot;\&quot;&quot;\&quot;&quot;\&quot;&quot;\&quot;\(&quot;\&quot;&quot;\&quot;&quot;\&quot;&quot;\&quot;\$#,##0&quot;\&quot;&quot;\&quot;&quot;\&quot;&quot;\&quot;\)"/>
    <numFmt numFmtId="168" formatCode="&quot;$&quot;#,##0.00;\-&quot;$&quot;#,##0.00"/>
  </numFmts>
  <fonts count="31"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u/>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name val="Arial"/>
      <family val="2"/>
    </font>
    <font>
      <b/>
      <i/>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rgb="FF000000"/>
      <name val="Arial"/>
      <family val="2"/>
    </font>
    <font>
      <sz val="8"/>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10"/>
      <name val="Calibri"/>
      <family val="2"/>
      <scheme val="minor"/>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15">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5" fillId="15"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5"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5"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 fillId="1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 fillId="2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2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5"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5" fillId="2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 fillId="2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6" applyNumberFormat="0" applyAlignment="0" applyProtection="0"/>
    <xf numFmtId="0" fontId="9" fillId="34"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3"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166" fontId="3" fillId="0" borderId="0"/>
    <xf numFmtId="167" fontId="3" fillId="0" borderId="0"/>
    <xf numFmtId="0" fontId="13" fillId="0" borderId="0" applyNumberFormat="0" applyFill="0" applyBorder="0" applyAlignment="0" applyProtection="0"/>
    <xf numFmtId="0" fontId="14" fillId="17" borderId="0" applyNumberFormat="0" applyBorder="0" applyAlignment="0" applyProtection="0"/>
    <xf numFmtId="38" fontId="11" fillId="35" borderId="0" applyNumberFormat="0" applyBorder="0" applyAlignment="0" applyProtection="0"/>
    <xf numFmtId="38" fontId="11" fillId="35" borderId="0" applyNumberFormat="0" applyBorder="0" applyAlignment="0" applyProtection="0"/>
    <xf numFmtId="0" fontId="15" fillId="0" borderId="8" applyNumberFormat="0" applyAlignment="0" applyProtection="0">
      <alignment horizontal="left" vertical="center"/>
    </xf>
    <xf numFmtId="0" fontId="15" fillId="0" borderId="4">
      <alignment horizontal="left" vertical="center"/>
    </xf>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10" fontId="11" fillId="36" borderId="12" applyNumberFormat="0" applyBorder="0" applyAlignment="0" applyProtection="0"/>
    <xf numFmtId="10" fontId="11" fillId="36" borderId="12" applyNumberFormat="0" applyBorder="0" applyAlignment="0" applyProtection="0"/>
    <xf numFmtId="0" fontId="19" fillId="20" borderId="6" applyNumberFormat="0" applyAlignment="0" applyProtection="0"/>
    <xf numFmtId="0" fontId="19" fillId="20" borderId="6" applyNumberFormat="0" applyAlignment="0" applyProtection="0"/>
    <xf numFmtId="0" fontId="20" fillId="0" borderId="13" applyNumberFormat="0" applyFill="0" applyAlignment="0" applyProtection="0"/>
    <xf numFmtId="0" fontId="21" fillId="37" borderId="0" applyNumberFormat="0" applyBorder="0" applyAlignment="0" applyProtection="0"/>
    <xf numFmtId="168" fontId="10" fillId="0" borderId="0"/>
    <xf numFmtId="168" fontId="10" fillId="0" borderId="0"/>
    <xf numFmtId="168" fontId="10" fillId="0" borderId="0"/>
    <xf numFmtId="168"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10" fillId="38" borderId="14"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7" fontId="3" fillId="0" borderId="0"/>
    <xf numFmtId="37" fontId="23" fillId="39" borderId="0">
      <alignment horizontal="right"/>
    </xf>
    <xf numFmtId="0" fontId="24" fillId="33" borderId="15"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3">
      <alignment horizontal="center"/>
    </xf>
    <xf numFmtId="3" fontId="25" fillId="0" borderId="0" applyFont="0" applyFill="0" applyBorder="0" applyAlignment="0" applyProtection="0"/>
    <xf numFmtId="0" fontId="25" fillId="40" borderId="0" applyNumberFormat="0" applyFont="0" applyBorder="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20">
    <xf numFmtId="0" fontId="0" fillId="0" borderId="0" xfId="0"/>
    <xf numFmtId="0" fontId="2" fillId="0" borderId="0" xfId="0" applyFont="1" applyAlignment="1">
      <alignment horizontal="left"/>
    </xf>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wrapText="1"/>
    </xf>
    <xf numFmtId="0" fontId="2" fillId="0" borderId="0" xfId="0" applyFont="1"/>
    <xf numFmtId="164" fontId="2" fillId="0" borderId="0" xfId="0" applyNumberFormat="1" applyFont="1"/>
    <xf numFmtId="3" fontId="2" fillId="0" borderId="3" xfId="0" applyNumberFormat="1" applyFont="1" applyBorder="1"/>
    <xf numFmtId="0" fontId="4" fillId="0" borderId="0" xfId="0" applyFont="1"/>
    <xf numFmtId="37" fontId="3" fillId="0" borderId="0" xfId="0" applyNumberFormat="1" applyFont="1"/>
    <xf numFmtId="37" fontId="2" fillId="0" borderId="4" xfId="0" applyNumberFormat="1" applyFont="1" applyBorder="1"/>
    <xf numFmtId="0" fontId="2" fillId="0" borderId="0" xfId="0" applyFont="1" applyAlignment="1"/>
    <xf numFmtId="37" fontId="2" fillId="0" borderId="5" xfId="0" applyNumberFormat="1" applyFont="1" applyBorder="1"/>
    <xf numFmtId="0" fontId="3" fillId="0" borderId="0" xfId="0" applyNumberFormat="1" applyFont="1"/>
    <xf numFmtId="0" fontId="30" fillId="0" borderId="0" xfId="0" applyFont="1"/>
    <xf numFmtId="37" fontId="2" fillId="0" borderId="3" xfId="0" applyNumberFormat="1" applyFont="1" applyBorder="1"/>
    <xf numFmtId="0" fontId="3" fillId="0" borderId="0" xfId="0" applyFont="1" applyFill="1" applyAlignment="1">
      <alignment horizontal="left" wrapText="1"/>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center" wrapText="1"/>
    </xf>
  </cellXfs>
  <cellStyles count="1615">
    <cellStyle name="20% - Accent1 10" xfId="1"/>
    <cellStyle name="20% - Accent1 2" xfId="2"/>
    <cellStyle name="20% - Accent1 2 2" xfId="3"/>
    <cellStyle name="20% - Accent1 2 2 2" xfId="4"/>
    <cellStyle name="20% - Accent1 2 2 2 2" xfId="5"/>
    <cellStyle name="20% - Accent1 2 2 3" xfId="6"/>
    <cellStyle name="20% - Accent1 2 3" xfId="7"/>
    <cellStyle name="20% - Accent1 2 3 2" xfId="8"/>
    <cellStyle name="20% - Accent1 2 4" xfId="9"/>
    <cellStyle name="20% - Accent1 3" xfId="10"/>
    <cellStyle name="20% - Accent1 3 2" xfId="11"/>
    <cellStyle name="20% - Accent1 3 2 2" xfId="12"/>
    <cellStyle name="20% - Accent1 3 3" xfId="13"/>
    <cellStyle name="20% - Accent1 4" xfId="14"/>
    <cellStyle name="20% - Accent1 4 2" xfId="15"/>
    <cellStyle name="20% - Accent1 5" xfId="16"/>
    <cellStyle name="20% - Accent1 6" xfId="17"/>
    <cellStyle name="20% - Accent1 7" xfId="18"/>
    <cellStyle name="20% - Accent1 8" xfId="19"/>
    <cellStyle name="20% - Accent1 9" xfId="20"/>
    <cellStyle name="20% - Accent2 10" xfId="21"/>
    <cellStyle name="20% - Accent2 2" xfId="22"/>
    <cellStyle name="20% - Accent2 2 2" xfId="23"/>
    <cellStyle name="20% - Accent2 2 2 2" xfId="24"/>
    <cellStyle name="20% - Accent2 2 2 2 2" xfId="25"/>
    <cellStyle name="20% - Accent2 2 2 3" xfId="26"/>
    <cellStyle name="20% - Accent2 2 3" xfId="27"/>
    <cellStyle name="20% - Accent2 2 3 2" xfId="28"/>
    <cellStyle name="20% - Accent2 2 4" xfId="29"/>
    <cellStyle name="20% - Accent2 3" xfId="30"/>
    <cellStyle name="20% - Accent2 3 2" xfId="31"/>
    <cellStyle name="20% - Accent2 3 2 2" xfId="32"/>
    <cellStyle name="20% - Accent2 3 3"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10" xfId="41"/>
    <cellStyle name="20% - Accent3 2" xfId="42"/>
    <cellStyle name="20% - Accent3 2 2" xfId="43"/>
    <cellStyle name="20% - Accent3 2 2 2" xfId="44"/>
    <cellStyle name="20% - Accent3 2 2 2 2" xfId="45"/>
    <cellStyle name="20% - Accent3 2 2 3" xfId="46"/>
    <cellStyle name="20% - Accent3 2 3" xfId="47"/>
    <cellStyle name="20% - Accent3 2 3 2" xfId="48"/>
    <cellStyle name="20% - Accent3 2 4" xfId="49"/>
    <cellStyle name="20% - Accent3 3" xfId="50"/>
    <cellStyle name="20% - Accent3 3 2" xfId="51"/>
    <cellStyle name="20% - Accent3 3 2 2" xfId="52"/>
    <cellStyle name="20% - Accent3 3 3" xfId="53"/>
    <cellStyle name="20% - Accent3 4" xfId="54"/>
    <cellStyle name="20% - Accent3 4 2" xfId="55"/>
    <cellStyle name="20% - Accent3 5" xfId="56"/>
    <cellStyle name="20% - Accent3 6" xfId="57"/>
    <cellStyle name="20% - Accent3 7" xfId="58"/>
    <cellStyle name="20% - Accent3 8" xfId="59"/>
    <cellStyle name="20% - Accent3 9" xfId="60"/>
    <cellStyle name="20% - Accent4 10" xfId="61"/>
    <cellStyle name="20% - Accent4 2" xfId="62"/>
    <cellStyle name="20% - Accent4 2 2" xfId="63"/>
    <cellStyle name="20% - Accent4 2 2 2" xfId="64"/>
    <cellStyle name="20% - Accent4 2 2 2 2" xfId="65"/>
    <cellStyle name="20% - Accent4 2 2 3" xfId="66"/>
    <cellStyle name="20% - Accent4 2 3" xfId="67"/>
    <cellStyle name="20% - Accent4 2 3 2" xfId="68"/>
    <cellStyle name="20% - Accent4 2 4" xfId="69"/>
    <cellStyle name="20% - Accent4 3" xfId="70"/>
    <cellStyle name="20% - Accent4 3 2" xfId="71"/>
    <cellStyle name="20% - Accent4 3 2 2" xfId="72"/>
    <cellStyle name="20% - Accent4 3 3" xfId="73"/>
    <cellStyle name="20% - Accent4 4" xfId="74"/>
    <cellStyle name="20% - Accent4 4 2" xfId="75"/>
    <cellStyle name="20% - Accent4 5" xfId="76"/>
    <cellStyle name="20% - Accent4 6" xfId="77"/>
    <cellStyle name="20% - Accent4 7" xfId="78"/>
    <cellStyle name="20% - Accent4 8" xfId="79"/>
    <cellStyle name="20% - Accent4 9" xfId="80"/>
    <cellStyle name="20% - Accent5 10" xfId="81"/>
    <cellStyle name="20% - Accent5 2" xfId="82"/>
    <cellStyle name="20% - Accent5 2 2" xfId="83"/>
    <cellStyle name="20% - Accent5 2 2 2" xfId="84"/>
    <cellStyle name="20% - Accent5 2 2 2 2" xfId="85"/>
    <cellStyle name="20% - Accent5 2 2 3" xfId="86"/>
    <cellStyle name="20% - Accent5 2 3" xfId="87"/>
    <cellStyle name="20% - Accent5 2 3 2" xfId="88"/>
    <cellStyle name="20% - Accent5 2 4" xfId="89"/>
    <cellStyle name="20% - Accent5 3" xfId="90"/>
    <cellStyle name="20% - Accent5 3 2" xfId="91"/>
    <cellStyle name="20% - Accent5 3 2 2" xfId="92"/>
    <cellStyle name="20% - Accent5 3 3" xfId="93"/>
    <cellStyle name="20% - Accent5 4" xfId="94"/>
    <cellStyle name="20% - Accent5 4 2" xfId="95"/>
    <cellStyle name="20% - Accent5 5" xfId="96"/>
    <cellStyle name="20% - Accent5 6" xfId="97"/>
    <cellStyle name="20% - Accent5 7" xfId="98"/>
    <cellStyle name="20% - Accent5 8" xfId="99"/>
    <cellStyle name="20% - Accent5 9" xfId="100"/>
    <cellStyle name="20% - Accent6 10" xfId="101"/>
    <cellStyle name="20% - Accent6 2" xfId="102"/>
    <cellStyle name="20% - Accent6 2 2" xfId="103"/>
    <cellStyle name="20% - Accent6 2 2 2" xfId="104"/>
    <cellStyle name="20% - Accent6 2 2 2 2" xfId="105"/>
    <cellStyle name="20% - Accent6 2 2 3" xfId="106"/>
    <cellStyle name="20% - Accent6 2 3" xfId="107"/>
    <cellStyle name="20% - Accent6 2 3 2" xfId="108"/>
    <cellStyle name="20% - Accent6 2 4" xfId="109"/>
    <cellStyle name="20% - Accent6 3" xfId="110"/>
    <cellStyle name="20% - Accent6 3 2" xfId="111"/>
    <cellStyle name="20% - Accent6 3 2 2" xfId="112"/>
    <cellStyle name="20% - Accent6 3 3" xfId="113"/>
    <cellStyle name="20% - Accent6 4" xfId="114"/>
    <cellStyle name="20% - Accent6 4 2" xfId="115"/>
    <cellStyle name="20% - Accent6 5" xfId="116"/>
    <cellStyle name="20% - Accent6 6" xfId="117"/>
    <cellStyle name="20% - Accent6 7" xfId="118"/>
    <cellStyle name="20% - Accent6 8" xfId="119"/>
    <cellStyle name="20% - Accent6 9" xfId="120"/>
    <cellStyle name="40% - Accent1 10" xfId="121"/>
    <cellStyle name="40% - Accent1 2" xfId="122"/>
    <cellStyle name="40% - Accent1 2 2" xfId="123"/>
    <cellStyle name="40% - Accent1 2 2 2" xfId="124"/>
    <cellStyle name="40% - Accent1 2 2 2 2" xfId="125"/>
    <cellStyle name="40% - Accent1 2 2 3" xfId="126"/>
    <cellStyle name="40% - Accent1 2 3" xfId="127"/>
    <cellStyle name="40% - Accent1 2 3 2" xfId="128"/>
    <cellStyle name="40% - Accent1 2 4" xfId="129"/>
    <cellStyle name="40% - Accent1 3" xfId="130"/>
    <cellStyle name="40% - Accent1 3 2" xfId="131"/>
    <cellStyle name="40% - Accent1 3 2 2" xfId="132"/>
    <cellStyle name="40% - Accent1 3 3" xfId="133"/>
    <cellStyle name="40% - Accent1 4" xfId="134"/>
    <cellStyle name="40% - Accent1 4 2" xfId="135"/>
    <cellStyle name="40% - Accent1 5" xfId="136"/>
    <cellStyle name="40% - Accent1 6" xfId="137"/>
    <cellStyle name="40% - Accent1 7" xfId="138"/>
    <cellStyle name="40% - Accent1 8" xfId="139"/>
    <cellStyle name="40% - Accent1 9" xfId="140"/>
    <cellStyle name="40% - Accent2 10" xfId="141"/>
    <cellStyle name="40% - Accent2 2" xfId="142"/>
    <cellStyle name="40% - Accent2 2 2" xfId="143"/>
    <cellStyle name="40% - Accent2 2 2 2" xfId="144"/>
    <cellStyle name="40% - Accent2 2 2 2 2" xfId="145"/>
    <cellStyle name="40% - Accent2 2 2 3" xfId="146"/>
    <cellStyle name="40% - Accent2 2 3" xfId="147"/>
    <cellStyle name="40% - Accent2 2 3 2" xfId="148"/>
    <cellStyle name="40% - Accent2 2 4" xfId="149"/>
    <cellStyle name="40% - Accent2 3" xfId="150"/>
    <cellStyle name="40% - Accent2 3 2" xfId="151"/>
    <cellStyle name="40% - Accent2 3 2 2" xfId="152"/>
    <cellStyle name="40% - Accent2 3 3" xfId="153"/>
    <cellStyle name="40% - Accent2 4" xfId="154"/>
    <cellStyle name="40% - Accent2 4 2" xfId="155"/>
    <cellStyle name="40% - Accent2 5" xfId="156"/>
    <cellStyle name="40% - Accent2 6" xfId="157"/>
    <cellStyle name="40% - Accent2 7" xfId="158"/>
    <cellStyle name="40% - Accent2 8" xfId="159"/>
    <cellStyle name="40% - Accent2 9" xfId="160"/>
    <cellStyle name="40% - Accent3 10" xfId="161"/>
    <cellStyle name="40% - Accent3 2" xfId="162"/>
    <cellStyle name="40% - Accent3 2 2" xfId="163"/>
    <cellStyle name="40% - Accent3 2 2 2" xfId="164"/>
    <cellStyle name="40% - Accent3 2 2 2 2" xfId="165"/>
    <cellStyle name="40% - Accent3 2 2 3" xfId="166"/>
    <cellStyle name="40% - Accent3 2 3" xfId="167"/>
    <cellStyle name="40% - Accent3 2 3 2" xfId="168"/>
    <cellStyle name="40% - Accent3 2 4" xfId="169"/>
    <cellStyle name="40% - Accent3 3" xfId="170"/>
    <cellStyle name="40% - Accent3 3 2" xfId="171"/>
    <cellStyle name="40% - Accent3 3 2 2" xfId="172"/>
    <cellStyle name="40% - Accent3 3 3" xfId="173"/>
    <cellStyle name="40% - Accent3 4" xfId="174"/>
    <cellStyle name="40% - Accent3 4 2" xfId="175"/>
    <cellStyle name="40% - Accent3 5" xfId="176"/>
    <cellStyle name="40% - Accent3 6" xfId="177"/>
    <cellStyle name="40% - Accent3 7" xfId="178"/>
    <cellStyle name="40% - Accent3 8" xfId="179"/>
    <cellStyle name="40% - Accent3 9" xfId="180"/>
    <cellStyle name="40% - Accent4 10" xfId="181"/>
    <cellStyle name="40% - Accent4 2" xfId="182"/>
    <cellStyle name="40% - Accent4 2 2" xfId="183"/>
    <cellStyle name="40% - Accent4 2 2 2" xfId="184"/>
    <cellStyle name="40% - Accent4 2 2 2 2" xfId="185"/>
    <cellStyle name="40% - Accent4 2 2 3" xfId="186"/>
    <cellStyle name="40% - Accent4 2 3" xfId="187"/>
    <cellStyle name="40% - Accent4 2 3 2" xfId="188"/>
    <cellStyle name="40% - Accent4 2 4" xfId="189"/>
    <cellStyle name="40% - Accent4 3" xfId="190"/>
    <cellStyle name="40% - Accent4 3 2" xfId="191"/>
    <cellStyle name="40% - Accent4 3 2 2" xfId="192"/>
    <cellStyle name="40% - Accent4 3 3" xfId="193"/>
    <cellStyle name="40% - Accent4 4" xfId="194"/>
    <cellStyle name="40% - Accent4 4 2" xfId="195"/>
    <cellStyle name="40% - Accent4 5" xfId="196"/>
    <cellStyle name="40% - Accent4 6" xfId="197"/>
    <cellStyle name="40% - Accent4 7" xfId="198"/>
    <cellStyle name="40% - Accent4 8" xfId="199"/>
    <cellStyle name="40% - Accent4 9" xfId="200"/>
    <cellStyle name="40% - Accent5 10" xfId="201"/>
    <cellStyle name="40% - Accent5 2" xfId="202"/>
    <cellStyle name="40% - Accent5 2 2" xfId="203"/>
    <cellStyle name="40% - Accent5 2 2 2" xfId="204"/>
    <cellStyle name="40% - Accent5 2 2 2 2" xfId="205"/>
    <cellStyle name="40% - Accent5 2 2 3" xfId="206"/>
    <cellStyle name="40% - Accent5 2 3" xfId="207"/>
    <cellStyle name="40% - Accent5 2 3 2" xfId="208"/>
    <cellStyle name="40% - Accent5 2 4" xfId="209"/>
    <cellStyle name="40% - Accent5 3" xfId="210"/>
    <cellStyle name="40% - Accent5 3 2" xfId="211"/>
    <cellStyle name="40% - Accent5 3 2 2" xfId="212"/>
    <cellStyle name="40% - Accent5 3 3" xfId="213"/>
    <cellStyle name="40% - Accent5 4" xfId="214"/>
    <cellStyle name="40% - Accent5 4 2" xfId="215"/>
    <cellStyle name="40% - Accent5 5" xfId="216"/>
    <cellStyle name="40% - Accent5 6" xfId="217"/>
    <cellStyle name="40% - Accent5 7" xfId="218"/>
    <cellStyle name="40% - Accent5 8" xfId="219"/>
    <cellStyle name="40% - Accent5 9" xfId="220"/>
    <cellStyle name="40% - Accent6 10" xfId="221"/>
    <cellStyle name="40% - Accent6 2" xfId="222"/>
    <cellStyle name="40% - Accent6 2 2" xfId="223"/>
    <cellStyle name="40% - Accent6 2 2 2" xfId="224"/>
    <cellStyle name="40% - Accent6 2 2 2 2" xfId="225"/>
    <cellStyle name="40% - Accent6 2 2 3" xfId="226"/>
    <cellStyle name="40% - Accent6 2 3" xfId="227"/>
    <cellStyle name="40% - Accent6 2 3 2" xfId="228"/>
    <cellStyle name="40% - Accent6 2 4" xfId="229"/>
    <cellStyle name="40% - Accent6 3" xfId="230"/>
    <cellStyle name="40% - Accent6 3 2" xfId="231"/>
    <cellStyle name="40% - Accent6 3 2 2" xfId="232"/>
    <cellStyle name="40% - Accent6 3 3" xfId="233"/>
    <cellStyle name="40% - Accent6 4" xfId="234"/>
    <cellStyle name="40% - Accent6 4 2" xfId="235"/>
    <cellStyle name="40% - Accent6 5" xfId="236"/>
    <cellStyle name="40% - Accent6 6" xfId="237"/>
    <cellStyle name="40% - Accent6 7" xfId="238"/>
    <cellStyle name="40% - Accent6 8" xfId="239"/>
    <cellStyle name="40% - Accent6 9" xfId="240"/>
    <cellStyle name="60% - Accent1 2" xfId="241"/>
    <cellStyle name="60% - Accent2 2" xfId="242"/>
    <cellStyle name="60% - Accent3 2" xfId="243"/>
    <cellStyle name="60% - Accent4 2" xfId="244"/>
    <cellStyle name="60% - Accent5 2" xfId="245"/>
    <cellStyle name="60% - Accent6 2" xfId="246"/>
    <cellStyle name="Accent1 2" xfId="247"/>
    <cellStyle name="Accent2 2" xfId="248"/>
    <cellStyle name="Accent3 2" xfId="249"/>
    <cellStyle name="Accent4 2" xfId="250"/>
    <cellStyle name="Accent5 2" xfId="251"/>
    <cellStyle name="Accent6 2" xfId="252"/>
    <cellStyle name="Bad 2" xfId="253"/>
    <cellStyle name="Calculation 2" xfId="254"/>
    <cellStyle name="Check Cell 2" xfId="255"/>
    <cellStyle name="Comma 10" xfId="256"/>
    <cellStyle name="Comma 11" xfId="257"/>
    <cellStyle name="Comma 2" xfId="258"/>
    <cellStyle name="Comma 2 2" xfId="259"/>
    <cellStyle name="Comma 2 2 2" xfId="260"/>
    <cellStyle name="Comma 2 2 3" xfId="261"/>
    <cellStyle name="Comma 3" xfId="262"/>
    <cellStyle name="Comma 3 2" xfId="263"/>
    <cellStyle name="Comma 3 2 2" xfId="264"/>
    <cellStyle name="Comma 3 3" xfId="265"/>
    <cellStyle name="Comma 4" xfId="266"/>
    <cellStyle name="Comma 4 2" xfId="267"/>
    <cellStyle name="Comma 4 2 2" xfId="268"/>
    <cellStyle name="Comma 4 3" xfId="269"/>
    <cellStyle name="Comma 5" xfId="270"/>
    <cellStyle name="Comma 5 2" xfId="271"/>
    <cellStyle name="Comma 6" xfId="272"/>
    <cellStyle name="Comma 7" xfId="273"/>
    <cellStyle name="Comma 7 2" xfId="274"/>
    <cellStyle name="Comma 8" xfId="275"/>
    <cellStyle name="Comma 9" xfId="276"/>
    <cellStyle name="comma zerodec" xfId="277"/>
    <cellStyle name="Currency 2" xfId="278"/>
    <cellStyle name="Currency 3" xfId="279"/>
    <cellStyle name="Currency 3 2" xfId="280"/>
    <cellStyle name="Currency 4" xfId="281"/>
    <cellStyle name="Currency1" xfId="282"/>
    <cellStyle name="Dollar (zero dec)" xfId="283"/>
    <cellStyle name="Explanatory Text 2" xfId="284"/>
    <cellStyle name="Good 2" xfId="285"/>
    <cellStyle name="Grey" xfId="286"/>
    <cellStyle name="Grey 2" xfId="287"/>
    <cellStyle name="Header1" xfId="288"/>
    <cellStyle name="Header2" xfId="289"/>
    <cellStyle name="Heading 1 2" xfId="290"/>
    <cellStyle name="Heading 2 2" xfId="291"/>
    <cellStyle name="Heading 3 2" xfId="292"/>
    <cellStyle name="Heading 4 2" xfId="293"/>
    <cellStyle name="Input [yellow]" xfId="294"/>
    <cellStyle name="Input [yellow] 2" xfId="295"/>
    <cellStyle name="Input 2" xfId="296"/>
    <cellStyle name="Input 3" xfId="297"/>
    <cellStyle name="Linked Cell 2" xfId="298"/>
    <cellStyle name="Neutral 2" xfId="299"/>
    <cellStyle name="Normal" xfId="0" builtinId="0"/>
    <cellStyle name="Normal - Style1" xfId="300"/>
    <cellStyle name="Normal - Style1 2" xfId="301"/>
    <cellStyle name="Normal - Style1 2 2" xfId="302"/>
    <cellStyle name="Normal - Style1 3" xfId="303"/>
    <cellStyle name="Normal 10" xfId="304"/>
    <cellStyle name="Normal 10 2" xfId="305"/>
    <cellStyle name="Normal 100" xfId="306"/>
    <cellStyle name="Normal 100 2" xfId="307"/>
    <cellStyle name="Normal 101" xfId="308"/>
    <cellStyle name="Normal 101 2" xfId="309"/>
    <cellStyle name="Normal 102" xfId="310"/>
    <cellStyle name="Normal 102 2" xfId="311"/>
    <cellStyle name="Normal 103" xfId="312"/>
    <cellStyle name="Normal 103 2" xfId="313"/>
    <cellStyle name="Normal 104" xfId="314"/>
    <cellStyle name="Normal 104 2" xfId="315"/>
    <cellStyle name="Normal 105" xfId="316"/>
    <cellStyle name="Normal 105 2" xfId="317"/>
    <cellStyle name="Normal 106" xfId="318"/>
    <cellStyle name="Normal 106 2" xfId="319"/>
    <cellStyle name="Normal 107" xfId="320"/>
    <cellStyle name="Normal 107 2" xfId="321"/>
    <cellStyle name="Normal 108" xfId="322"/>
    <cellStyle name="Normal 108 2" xfId="323"/>
    <cellStyle name="Normal 109" xfId="324"/>
    <cellStyle name="Normal 109 2" xfId="325"/>
    <cellStyle name="Normal 11" xfId="326"/>
    <cellStyle name="Normal 11 2" xfId="327"/>
    <cellStyle name="Normal 110" xfId="328"/>
    <cellStyle name="Normal 110 2" xfId="329"/>
    <cellStyle name="Normal 111" xfId="330"/>
    <cellStyle name="Normal 111 2" xfId="331"/>
    <cellStyle name="Normal 112" xfId="332"/>
    <cellStyle name="Normal 112 2" xfId="333"/>
    <cellStyle name="Normal 113" xfId="334"/>
    <cellStyle name="Normal 113 2" xfId="335"/>
    <cellStyle name="Normal 114" xfId="336"/>
    <cellStyle name="Normal 114 2" xfId="337"/>
    <cellStyle name="Normal 115" xfId="338"/>
    <cellStyle name="Normal 115 2" xfId="339"/>
    <cellStyle name="Normal 116" xfId="340"/>
    <cellStyle name="Normal 116 2" xfId="341"/>
    <cellStyle name="Normal 117" xfId="342"/>
    <cellStyle name="Normal 117 2" xfId="343"/>
    <cellStyle name="Normal 118" xfId="344"/>
    <cellStyle name="Normal 118 2" xfId="345"/>
    <cellStyle name="Normal 119" xfId="346"/>
    <cellStyle name="Normal 119 2" xfId="347"/>
    <cellStyle name="Normal 12" xfId="348"/>
    <cellStyle name="Normal 12 2" xfId="349"/>
    <cellStyle name="Normal 120" xfId="350"/>
    <cellStyle name="Normal 120 2" xfId="351"/>
    <cellStyle name="Normal 121" xfId="352"/>
    <cellStyle name="Normal 121 2" xfId="353"/>
    <cellStyle name="Normal 122" xfId="354"/>
    <cellStyle name="Normal 122 2" xfId="355"/>
    <cellStyle name="Normal 123" xfId="356"/>
    <cellStyle name="Normal 123 2" xfId="357"/>
    <cellStyle name="Normal 124" xfId="358"/>
    <cellStyle name="Normal 124 2" xfId="359"/>
    <cellStyle name="Normal 125" xfId="360"/>
    <cellStyle name="Normal 125 2" xfId="361"/>
    <cellStyle name="Normal 126" xfId="362"/>
    <cellStyle name="Normal 126 2" xfId="363"/>
    <cellStyle name="Normal 127" xfId="364"/>
    <cellStyle name="Normal 127 2" xfId="365"/>
    <cellStyle name="Normal 128" xfId="366"/>
    <cellStyle name="Normal 128 2" xfId="367"/>
    <cellStyle name="Normal 129" xfId="368"/>
    <cellStyle name="Normal 129 2" xfId="369"/>
    <cellStyle name="Normal 13" xfId="370"/>
    <cellStyle name="Normal 13 2" xfId="371"/>
    <cellStyle name="Normal 130" xfId="372"/>
    <cellStyle name="Normal 130 2" xfId="373"/>
    <cellStyle name="Normal 131" xfId="374"/>
    <cellStyle name="Normal 131 2" xfId="375"/>
    <cellStyle name="Normal 132" xfId="376"/>
    <cellStyle name="Normal 132 2" xfId="377"/>
    <cellStyle name="Normal 133" xfId="378"/>
    <cellStyle name="Normal 133 2" xfId="379"/>
    <cellStyle name="Normal 134" xfId="380"/>
    <cellStyle name="Normal 134 2" xfId="381"/>
    <cellStyle name="Normal 135" xfId="382"/>
    <cellStyle name="Normal 135 2" xfId="383"/>
    <cellStyle name="Normal 136" xfId="384"/>
    <cellStyle name="Normal 136 2" xfId="385"/>
    <cellStyle name="Normal 137" xfId="386"/>
    <cellStyle name="Normal 137 2" xfId="387"/>
    <cellStyle name="Normal 138" xfId="388"/>
    <cellStyle name="Normal 138 2" xfId="389"/>
    <cellStyle name="Normal 139" xfId="390"/>
    <cellStyle name="Normal 139 2" xfId="391"/>
    <cellStyle name="Normal 14" xfId="392"/>
    <cellStyle name="Normal 140" xfId="393"/>
    <cellStyle name="Normal 140 2" xfId="394"/>
    <cellStyle name="Normal 141" xfId="395"/>
    <cellStyle name="Normal 141 2" xfId="396"/>
    <cellStyle name="Normal 142" xfId="397"/>
    <cellStyle name="Normal 142 2" xfId="398"/>
    <cellStyle name="Normal 143" xfId="399"/>
    <cellStyle name="Normal 143 2" xfId="400"/>
    <cellStyle name="Normal 144" xfId="401"/>
    <cellStyle name="Normal 144 2" xfId="402"/>
    <cellStyle name="Normal 145" xfId="403"/>
    <cellStyle name="Normal 145 2" xfId="404"/>
    <cellStyle name="Normal 146" xfId="405"/>
    <cellStyle name="Normal 146 2" xfId="406"/>
    <cellStyle name="Normal 147" xfId="407"/>
    <cellStyle name="Normal 147 2" xfId="408"/>
    <cellStyle name="Normal 148" xfId="409"/>
    <cellStyle name="Normal 148 2" xfId="410"/>
    <cellStyle name="Normal 149" xfId="411"/>
    <cellStyle name="Normal 149 2" xfId="412"/>
    <cellStyle name="Normal 15" xfId="413"/>
    <cellStyle name="Normal 150" xfId="414"/>
    <cellStyle name="Normal 150 2" xfId="415"/>
    <cellStyle name="Normal 151" xfId="416"/>
    <cellStyle name="Normal 151 2" xfId="417"/>
    <cellStyle name="Normal 152" xfId="418"/>
    <cellStyle name="Normal 152 2" xfId="419"/>
    <cellStyle name="Normal 153" xfId="420"/>
    <cellStyle name="Normal 153 2" xfId="421"/>
    <cellStyle name="Normal 154" xfId="422"/>
    <cellStyle name="Normal 154 2" xfId="423"/>
    <cellStyle name="Normal 155" xfId="424"/>
    <cellStyle name="Normal 155 2" xfId="425"/>
    <cellStyle name="Normal 156" xfId="426"/>
    <cellStyle name="Normal 156 2" xfId="427"/>
    <cellStyle name="Normal 157" xfId="428"/>
    <cellStyle name="Normal 157 2" xfId="429"/>
    <cellStyle name="Normal 158" xfId="430"/>
    <cellStyle name="Normal 158 2" xfId="431"/>
    <cellStyle name="Normal 159" xfId="432"/>
    <cellStyle name="Normal 159 2" xfId="433"/>
    <cellStyle name="Normal 16" xfId="434"/>
    <cellStyle name="Normal 160" xfId="435"/>
    <cellStyle name="Normal 160 2" xfId="436"/>
    <cellStyle name="Normal 161" xfId="437"/>
    <cellStyle name="Normal 161 2" xfId="438"/>
    <cellStyle name="Normal 162" xfId="439"/>
    <cellStyle name="Normal 162 2" xfId="440"/>
    <cellStyle name="Normal 163" xfId="441"/>
    <cellStyle name="Normal 163 2" xfId="442"/>
    <cellStyle name="Normal 164" xfId="443"/>
    <cellStyle name="Normal 164 2" xfId="444"/>
    <cellStyle name="Normal 165" xfId="445"/>
    <cellStyle name="Normal 165 2" xfId="446"/>
    <cellStyle name="Normal 166" xfId="447"/>
    <cellStyle name="Normal 166 2" xfId="448"/>
    <cellStyle name="Normal 167" xfId="449"/>
    <cellStyle name="Normal 167 2" xfId="450"/>
    <cellStyle name="Normal 168" xfId="451"/>
    <cellStyle name="Normal 168 2" xfId="452"/>
    <cellStyle name="Normal 169" xfId="453"/>
    <cellStyle name="Normal 169 2" xfId="454"/>
    <cellStyle name="Normal 17" xfId="455"/>
    <cellStyle name="Normal 170" xfId="456"/>
    <cellStyle name="Normal 170 2" xfId="457"/>
    <cellStyle name="Normal 171" xfId="458"/>
    <cellStyle name="Normal 171 2" xfId="459"/>
    <cellStyle name="Normal 172" xfId="460"/>
    <cellStyle name="Normal 172 2" xfId="461"/>
    <cellStyle name="Normal 173" xfId="462"/>
    <cellStyle name="Normal 173 2" xfId="463"/>
    <cellStyle name="Normal 174" xfId="464"/>
    <cellStyle name="Normal 174 2" xfId="465"/>
    <cellStyle name="Normal 175" xfId="466"/>
    <cellStyle name="Normal 175 2" xfId="467"/>
    <cellStyle name="Normal 176" xfId="468"/>
    <cellStyle name="Normal 176 2" xfId="469"/>
    <cellStyle name="Normal 177" xfId="470"/>
    <cellStyle name="Normal 177 2" xfId="471"/>
    <cellStyle name="Normal 178" xfId="472"/>
    <cellStyle name="Normal 178 2" xfId="473"/>
    <cellStyle name="Normal 179" xfId="474"/>
    <cellStyle name="Normal 179 2" xfId="475"/>
    <cellStyle name="Normal 18" xfId="476"/>
    <cellStyle name="Normal 180" xfId="477"/>
    <cellStyle name="Normal 180 2" xfId="478"/>
    <cellStyle name="Normal 181" xfId="479"/>
    <cellStyle name="Normal 181 2" xfId="480"/>
    <cellStyle name="Normal 182" xfId="481"/>
    <cellStyle name="Normal 182 2" xfId="482"/>
    <cellStyle name="Normal 183" xfId="483"/>
    <cellStyle name="Normal 183 2" xfId="484"/>
    <cellStyle name="Normal 184" xfId="485"/>
    <cellStyle name="Normal 184 2" xfId="486"/>
    <cellStyle name="Normal 185" xfId="487"/>
    <cellStyle name="Normal 185 2" xfId="488"/>
    <cellStyle name="Normal 186" xfId="489"/>
    <cellStyle name="Normal 186 2" xfId="490"/>
    <cellStyle name="Normal 187" xfId="491"/>
    <cellStyle name="Normal 187 2" xfId="492"/>
    <cellStyle name="Normal 188" xfId="493"/>
    <cellStyle name="Normal 188 2" xfId="494"/>
    <cellStyle name="Normal 189" xfId="495"/>
    <cellStyle name="Normal 189 2" xfId="496"/>
    <cellStyle name="Normal 19" xfId="497"/>
    <cellStyle name="Normal 190" xfId="498"/>
    <cellStyle name="Normal 190 2" xfId="499"/>
    <cellStyle name="Normal 191" xfId="500"/>
    <cellStyle name="Normal 191 2" xfId="501"/>
    <cellStyle name="Normal 192" xfId="502"/>
    <cellStyle name="Normal 192 2" xfId="503"/>
    <cellStyle name="Normal 193" xfId="504"/>
    <cellStyle name="Normal 193 2" xfId="505"/>
    <cellStyle name="Normal 194" xfId="506"/>
    <cellStyle name="Normal 194 2" xfId="507"/>
    <cellStyle name="Normal 195" xfId="508"/>
    <cellStyle name="Normal 195 2" xfId="509"/>
    <cellStyle name="Normal 196" xfId="510"/>
    <cellStyle name="Normal 196 2" xfId="511"/>
    <cellStyle name="Normal 197" xfId="512"/>
    <cellStyle name="Normal 197 2" xfId="513"/>
    <cellStyle name="Normal 198" xfId="514"/>
    <cellStyle name="Normal 198 2" xfId="515"/>
    <cellStyle name="Normal 199" xfId="516"/>
    <cellStyle name="Normal 199 2" xfId="517"/>
    <cellStyle name="Normal 2" xfId="518"/>
    <cellStyle name="Normal 2 10 2" xfId="519"/>
    <cellStyle name="Normal 2 2" xfId="520"/>
    <cellStyle name="Normal 2 2 2" xfId="521"/>
    <cellStyle name="Normal 2 2 2 2" xfId="522"/>
    <cellStyle name="Normal 2 2 2 2 2" xfId="523"/>
    <cellStyle name="Normal 2 2 2 3" xfId="524"/>
    <cellStyle name="Normal 2 2 3" xfId="525"/>
    <cellStyle name="Normal 2 2 3 2" xfId="526"/>
    <cellStyle name="Normal 2 2 4" xfId="527"/>
    <cellStyle name="Normal 2 3" xfId="528"/>
    <cellStyle name="Normal 2 3 2" xfId="529"/>
    <cellStyle name="Normal 2 3 2 2" xfId="530"/>
    <cellStyle name="Normal 2 3 3" xfId="531"/>
    <cellStyle name="Normal 2 4" xfId="532"/>
    <cellStyle name="Normal 2 4 2" xfId="533"/>
    <cellStyle name="Normal 2 5" xfId="534"/>
    <cellStyle name="Normal 2 6" xfId="535"/>
    <cellStyle name="Normal 20" xfId="536"/>
    <cellStyle name="Normal 200" xfId="537"/>
    <cellStyle name="Normal 200 2" xfId="538"/>
    <cellStyle name="Normal 201" xfId="539"/>
    <cellStyle name="Normal 201 2" xfId="540"/>
    <cellStyle name="Normal 202" xfId="541"/>
    <cellStyle name="Normal 202 2" xfId="542"/>
    <cellStyle name="Normal 203" xfId="543"/>
    <cellStyle name="Normal 203 2" xfId="544"/>
    <cellStyle name="Normal 204" xfId="545"/>
    <cellStyle name="Normal 204 2" xfId="546"/>
    <cellStyle name="Normal 205" xfId="547"/>
    <cellStyle name="Normal 205 2" xfId="548"/>
    <cellStyle name="Normal 206" xfId="549"/>
    <cellStyle name="Normal 206 2" xfId="550"/>
    <cellStyle name="Normal 207" xfId="551"/>
    <cellStyle name="Normal 207 2" xfId="552"/>
    <cellStyle name="Normal 208" xfId="553"/>
    <cellStyle name="Normal 208 2" xfId="554"/>
    <cellStyle name="Normal 209" xfId="555"/>
    <cellStyle name="Normal 209 2" xfId="556"/>
    <cellStyle name="Normal 21" xfId="557"/>
    <cellStyle name="Normal 210" xfId="558"/>
    <cellStyle name="Normal 210 2" xfId="559"/>
    <cellStyle name="Normal 211" xfId="560"/>
    <cellStyle name="Normal 211 2" xfId="561"/>
    <cellStyle name="Normal 212" xfId="562"/>
    <cellStyle name="Normal 212 2" xfId="563"/>
    <cellStyle name="Normal 213" xfId="564"/>
    <cellStyle name="Normal 213 2" xfId="565"/>
    <cellStyle name="Normal 214" xfId="566"/>
    <cellStyle name="Normal 214 2" xfId="567"/>
    <cellStyle name="Normal 215" xfId="568"/>
    <cellStyle name="Normal 215 2" xfId="569"/>
    <cellStyle name="Normal 216" xfId="570"/>
    <cellStyle name="Normal 216 2" xfId="571"/>
    <cellStyle name="Normal 217" xfId="572"/>
    <cellStyle name="Normal 217 2" xfId="573"/>
    <cellStyle name="Normal 218" xfId="574"/>
    <cellStyle name="Normal 218 2" xfId="575"/>
    <cellStyle name="Normal 219" xfId="576"/>
    <cellStyle name="Normal 219 2" xfId="577"/>
    <cellStyle name="Normal 22" xfId="578"/>
    <cellStyle name="Normal 220" xfId="579"/>
    <cellStyle name="Normal 220 2" xfId="580"/>
    <cellStyle name="Normal 221" xfId="581"/>
    <cellStyle name="Normal 221 2" xfId="582"/>
    <cellStyle name="Normal 222" xfId="583"/>
    <cellStyle name="Normal 222 2" xfId="584"/>
    <cellStyle name="Normal 223" xfId="585"/>
    <cellStyle name="Normal 223 2" xfId="586"/>
    <cellStyle name="Normal 224" xfId="587"/>
    <cellStyle name="Normal 224 2" xfId="588"/>
    <cellStyle name="Normal 225" xfId="589"/>
    <cellStyle name="Normal 225 2" xfId="590"/>
    <cellStyle name="Normal 226" xfId="591"/>
    <cellStyle name="Normal 226 2" xfId="592"/>
    <cellStyle name="Normal 227" xfId="593"/>
    <cellStyle name="Normal 227 2" xfId="594"/>
    <cellStyle name="Normal 228" xfId="595"/>
    <cellStyle name="Normal 228 2" xfId="596"/>
    <cellStyle name="Normal 229" xfId="597"/>
    <cellStyle name="Normal 229 2" xfId="598"/>
    <cellStyle name="Normal 23" xfId="599"/>
    <cellStyle name="Normal 230" xfId="600"/>
    <cellStyle name="Normal 230 2" xfId="601"/>
    <cellStyle name="Normal 231" xfId="602"/>
    <cellStyle name="Normal 231 2" xfId="603"/>
    <cellStyle name="Normal 232" xfId="604"/>
    <cellStyle name="Normal 232 2" xfId="605"/>
    <cellStyle name="Normal 233" xfId="606"/>
    <cellStyle name="Normal 233 2" xfId="607"/>
    <cellStyle name="Normal 234" xfId="608"/>
    <cellStyle name="Normal 234 2" xfId="609"/>
    <cellStyle name="Normal 235" xfId="610"/>
    <cellStyle name="Normal 235 2" xfId="611"/>
    <cellStyle name="Normal 236" xfId="612"/>
    <cellStyle name="Normal 236 2" xfId="613"/>
    <cellStyle name="Normal 237" xfId="614"/>
    <cellStyle name="Normal 237 2" xfId="615"/>
    <cellStyle name="Normal 238" xfId="616"/>
    <cellStyle name="Normal 238 2" xfId="617"/>
    <cellStyle name="Normal 239" xfId="618"/>
    <cellStyle name="Normal 239 2" xfId="619"/>
    <cellStyle name="Normal 24" xfId="620"/>
    <cellStyle name="Normal 240" xfId="621"/>
    <cellStyle name="Normal 240 2" xfId="622"/>
    <cellStyle name="Normal 241" xfId="623"/>
    <cellStyle name="Normal 241 2" xfId="624"/>
    <cellStyle name="Normal 242" xfId="625"/>
    <cellStyle name="Normal 242 2" xfId="626"/>
    <cellStyle name="Normal 243" xfId="627"/>
    <cellStyle name="Normal 243 2" xfId="628"/>
    <cellStyle name="Normal 244" xfId="629"/>
    <cellStyle name="Normal 244 2" xfId="630"/>
    <cellStyle name="Normal 245" xfId="631"/>
    <cellStyle name="Normal 245 2" xfId="632"/>
    <cellStyle name="Normal 246" xfId="633"/>
    <cellStyle name="Normal 246 2" xfId="634"/>
    <cellStyle name="Normal 247" xfId="635"/>
    <cellStyle name="Normal 247 2" xfId="636"/>
    <cellStyle name="Normal 248" xfId="637"/>
    <cellStyle name="Normal 248 2" xfId="638"/>
    <cellStyle name="Normal 249" xfId="639"/>
    <cellStyle name="Normal 249 2" xfId="640"/>
    <cellStyle name="Normal 25" xfId="641"/>
    <cellStyle name="Normal 25 2" xfId="642"/>
    <cellStyle name="Normal 250" xfId="643"/>
    <cellStyle name="Normal 250 2" xfId="644"/>
    <cellStyle name="Normal 251" xfId="645"/>
    <cellStyle name="Normal 251 2" xfId="646"/>
    <cellStyle name="Normal 252" xfId="647"/>
    <cellStyle name="Normal 252 2" xfId="648"/>
    <cellStyle name="Normal 253" xfId="649"/>
    <cellStyle name="Normal 253 2" xfId="650"/>
    <cellStyle name="Normal 254" xfId="651"/>
    <cellStyle name="Normal 254 2" xfId="652"/>
    <cellStyle name="Normal 255" xfId="653"/>
    <cellStyle name="Normal 255 2" xfId="654"/>
    <cellStyle name="Normal 256" xfId="655"/>
    <cellStyle name="Normal 256 2" xfId="656"/>
    <cellStyle name="Normal 257" xfId="657"/>
    <cellStyle name="Normal 257 2" xfId="658"/>
    <cellStyle name="Normal 258" xfId="659"/>
    <cellStyle name="Normal 258 2" xfId="660"/>
    <cellStyle name="Normal 259" xfId="661"/>
    <cellStyle name="Normal 259 2" xfId="662"/>
    <cellStyle name="Normal 26" xfId="663"/>
    <cellStyle name="Normal 260" xfId="664"/>
    <cellStyle name="Normal 260 2" xfId="665"/>
    <cellStyle name="Normal 261" xfId="666"/>
    <cellStyle name="Normal 261 2" xfId="667"/>
    <cellStyle name="Normal 262" xfId="668"/>
    <cellStyle name="Normal 262 2" xfId="669"/>
    <cellStyle name="Normal 263" xfId="670"/>
    <cellStyle name="Normal 263 2" xfId="671"/>
    <cellStyle name="Normal 264" xfId="672"/>
    <cellStyle name="Normal 264 2" xfId="673"/>
    <cellStyle name="Normal 265" xfId="674"/>
    <cellStyle name="Normal 265 2" xfId="675"/>
    <cellStyle name="Normal 266" xfId="676"/>
    <cellStyle name="Normal 266 2" xfId="677"/>
    <cellStyle name="Normal 267" xfId="678"/>
    <cellStyle name="Normal 267 2" xfId="679"/>
    <cellStyle name="Normal 268" xfId="680"/>
    <cellStyle name="Normal 268 2" xfId="681"/>
    <cellStyle name="Normal 269" xfId="682"/>
    <cellStyle name="Normal 269 2" xfId="683"/>
    <cellStyle name="Normal 27" xfId="684"/>
    <cellStyle name="Normal 27 2" xfId="685"/>
    <cellStyle name="Normal 270" xfId="686"/>
    <cellStyle name="Normal 270 2" xfId="687"/>
    <cellStyle name="Normal 271" xfId="688"/>
    <cellStyle name="Normal 271 2" xfId="689"/>
    <cellStyle name="Normal 272" xfId="690"/>
    <cellStyle name="Normal 272 2" xfId="691"/>
    <cellStyle name="Normal 273" xfId="692"/>
    <cellStyle name="Normal 273 2" xfId="693"/>
    <cellStyle name="Normal 274" xfId="694"/>
    <cellStyle name="Normal 274 2" xfId="695"/>
    <cellStyle name="Normal 275" xfId="696"/>
    <cellStyle name="Normal 275 2" xfId="697"/>
    <cellStyle name="Normal 276" xfId="698"/>
    <cellStyle name="Normal 276 2" xfId="699"/>
    <cellStyle name="Normal 277" xfId="700"/>
    <cellStyle name="Normal 277 2" xfId="701"/>
    <cellStyle name="Normal 278" xfId="702"/>
    <cellStyle name="Normal 278 2" xfId="703"/>
    <cellStyle name="Normal 279" xfId="704"/>
    <cellStyle name="Normal 279 2" xfId="705"/>
    <cellStyle name="Normal 28" xfId="706"/>
    <cellStyle name="Normal 280" xfId="707"/>
    <cellStyle name="Normal 280 2" xfId="708"/>
    <cellStyle name="Normal 281" xfId="709"/>
    <cellStyle name="Normal 281 2" xfId="710"/>
    <cellStyle name="Normal 282" xfId="711"/>
    <cellStyle name="Normal 282 2" xfId="712"/>
    <cellStyle name="Normal 283" xfId="713"/>
    <cellStyle name="Normal 283 2" xfId="714"/>
    <cellStyle name="Normal 284" xfId="715"/>
    <cellStyle name="Normal 284 2" xfId="716"/>
    <cellStyle name="Normal 285" xfId="717"/>
    <cellStyle name="Normal 285 2" xfId="718"/>
    <cellStyle name="Normal 286" xfId="719"/>
    <cellStyle name="Normal 286 2" xfId="720"/>
    <cellStyle name="Normal 287" xfId="721"/>
    <cellStyle name="Normal 287 2" xfId="722"/>
    <cellStyle name="Normal 288" xfId="723"/>
    <cellStyle name="Normal 288 2" xfId="724"/>
    <cellStyle name="Normal 289" xfId="725"/>
    <cellStyle name="Normal 289 2" xfId="726"/>
    <cellStyle name="Normal 29" xfId="727"/>
    <cellStyle name="Normal 290" xfId="728"/>
    <cellStyle name="Normal 290 2" xfId="729"/>
    <cellStyle name="Normal 291" xfId="730"/>
    <cellStyle name="Normal 291 2" xfId="731"/>
    <cellStyle name="Normal 292" xfId="732"/>
    <cellStyle name="Normal 292 2" xfId="733"/>
    <cellStyle name="Normal 293" xfId="734"/>
    <cellStyle name="Normal 293 2" xfId="735"/>
    <cellStyle name="Normal 294" xfId="736"/>
    <cellStyle name="Normal 294 2" xfId="737"/>
    <cellStyle name="Normal 295" xfId="738"/>
    <cellStyle name="Normal 295 2" xfId="739"/>
    <cellStyle name="Normal 296" xfId="740"/>
    <cellStyle name="Normal 296 2" xfId="741"/>
    <cellStyle name="Normal 297" xfId="742"/>
    <cellStyle name="Normal 297 2" xfId="743"/>
    <cellStyle name="Normal 298" xfId="744"/>
    <cellStyle name="Normal 298 2" xfId="745"/>
    <cellStyle name="Normal 299" xfId="746"/>
    <cellStyle name="Normal 299 2" xfId="747"/>
    <cellStyle name="Normal 3" xfId="748"/>
    <cellStyle name="Normal 3 2" xfId="749"/>
    <cellStyle name="Normal 3 2 2" xfId="750"/>
    <cellStyle name="Normal 3 2 2 2" xfId="751"/>
    <cellStyle name="Normal 3 2 2 2 2" xfId="752"/>
    <cellStyle name="Normal 3 2 2 3" xfId="753"/>
    <cellStyle name="Normal 3 2 3" xfId="754"/>
    <cellStyle name="Normal 3 2 3 2" xfId="755"/>
    <cellStyle name="Normal 3 2 4" xfId="756"/>
    <cellStyle name="Normal 3 3" xfId="757"/>
    <cellStyle name="Normal 3 3 2" xfId="758"/>
    <cellStyle name="Normal 3 3 2 2" xfId="759"/>
    <cellStyle name="Normal 3 3 3" xfId="760"/>
    <cellStyle name="Normal 3 4" xfId="761"/>
    <cellStyle name="Normal 3 4 2" xfId="762"/>
    <cellStyle name="Normal 3 5" xfId="763"/>
    <cellStyle name="Normal 3 5 2" xfId="764"/>
    <cellStyle name="Normal 3 6" xfId="765"/>
    <cellStyle name="Normal 3 7" xfId="766"/>
    <cellStyle name="Normal 3 8" xfId="767"/>
    <cellStyle name="Normal 30" xfId="768"/>
    <cellStyle name="Normal 30 2" xfId="769"/>
    <cellStyle name="Normal 300" xfId="770"/>
    <cellStyle name="Normal 300 2" xfId="771"/>
    <cellStyle name="Normal 301" xfId="772"/>
    <cellStyle name="Normal 301 2" xfId="773"/>
    <cellStyle name="Normal 302" xfId="774"/>
    <cellStyle name="Normal 302 2" xfId="775"/>
    <cellStyle name="Normal 303" xfId="776"/>
    <cellStyle name="Normal 303 2" xfId="777"/>
    <cellStyle name="Normal 304" xfId="778"/>
    <cellStyle name="Normal 304 2" xfId="779"/>
    <cellStyle name="Normal 305" xfId="780"/>
    <cellStyle name="Normal 305 2" xfId="781"/>
    <cellStyle name="Normal 306" xfId="782"/>
    <cellStyle name="Normal 306 2" xfId="783"/>
    <cellStyle name="Normal 307" xfId="784"/>
    <cellStyle name="Normal 307 2" xfId="785"/>
    <cellStyle name="Normal 308" xfId="786"/>
    <cellStyle name="Normal 308 2" xfId="787"/>
    <cellStyle name="Normal 309" xfId="788"/>
    <cellStyle name="Normal 309 2" xfId="789"/>
    <cellStyle name="Normal 31" xfId="790"/>
    <cellStyle name="Normal 31 2" xfId="791"/>
    <cellStyle name="Normal 310" xfId="792"/>
    <cellStyle name="Normal 310 2" xfId="793"/>
    <cellStyle name="Normal 311" xfId="794"/>
    <cellStyle name="Normal 311 2" xfId="795"/>
    <cellStyle name="Normal 312" xfId="796"/>
    <cellStyle name="Normal 312 2" xfId="797"/>
    <cellStyle name="Normal 313" xfId="798"/>
    <cellStyle name="Normal 313 2" xfId="799"/>
    <cellStyle name="Normal 314" xfId="800"/>
    <cellStyle name="Normal 314 2" xfId="801"/>
    <cellStyle name="Normal 315" xfId="802"/>
    <cellStyle name="Normal 315 2" xfId="803"/>
    <cellStyle name="Normal 316" xfId="804"/>
    <cellStyle name="Normal 316 2" xfId="805"/>
    <cellStyle name="Normal 317" xfId="806"/>
    <cellStyle name="Normal 317 2" xfId="807"/>
    <cellStyle name="Normal 318" xfId="808"/>
    <cellStyle name="Normal 318 2" xfId="809"/>
    <cellStyle name="Normal 319" xfId="810"/>
    <cellStyle name="Normal 319 2" xfId="811"/>
    <cellStyle name="Normal 32" xfId="812"/>
    <cellStyle name="Normal 32 2" xfId="813"/>
    <cellStyle name="Normal 320" xfId="814"/>
    <cellStyle name="Normal 320 2" xfId="815"/>
    <cellStyle name="Normal 321" xfId="816"/>
    <cellStyle name="Normal 321 2" xfId="817"/>
    <cellStyle name="Normal 322" xfId="818"/>
    <cellStyle name="Normal 322 2" xfId="819"/>
    <cellStyle name="Normal 323" xfId="820"/>
    <cellStyle name="Normal 323 2" xfId="821"/>
    <cellStyle name="Normal 324" xfId="822"/>
    <cellStyle name="Normal 324 2" xfId="823"/>
    <cellStyle name="Normal 325" xfId="824"/>
    <cellStyle name="Normal 325 2" xfId="825"/>
    <cellStyle name="Normal 326" xfId="826"/>
    <cellStyle name="Normal 326 2" xfId="827"/>
    <cellStyle name="Normal 327" xfId="828"/>
    <cellStyle name="Normal 327 2" xfId="829"/>
    <cellStyle name="Normal 328" xfId="830"/>
    <cellStyle name="Normal 328 2" xfId="831"/>
    <cellStyle name="Normal 329" xfId="832"/>
    <cellStyle name="Normal 329 2" xfId="833"/>
    <cellStyle name="Normal 33" xfId="834"/>
    <cellStyle name="Normal 33 2" xfId="835"/>
    <cellStyle name="Normal 330" xfId="836"/>
    <cellStyle name="Normal 330 2" xfId="837"/>
    <cellStyle name="Normal 331" xfId="838"/>
    <cellStyle name="Normal 331 2" xfId="839"/>
    <cellStyle name="Normal 332" xfId="840"/>
    <cellStyle name="Normal 332 2" xfId="841"/>
    <cellStyle name="Normal 333" xfId="842"/>
    <cellStyle name="Normal 333 2" xfId="843"/>
    <cellStyle name="Normal 334" xfId="844"/>
    <cellStyle name="Normal 334 2" xfId="845"/>
    <cellStyle name="Normal 335" xfId="846"/>
    <cellStyle name="Normal 335 2" xfId="847"/>
    <cellStyle name="Normal 336" xfId="848"/>
    <cellStyle name="Normal 336 2" xfId="849"/>
    <cellStyle name="Normal 337" xfId="850"/>
    <cellStyle name="Normal 337 2" xfId="851"/>
    <cellStyle name="Normal 338" xfId="852"/>
    <cellStyle name="Normal 338 2" xfId="853"/>
    <cellStyle name="Normal 339" xfId="854"/>
    <cellStyle name="Normal 339 2" xfId="855"/>
    <cellStyle name="Normal 34" xfId="856"/>
    <cellStyle name="Normal 34 2" xfId="857"/>
    <cellStyle name="Normal 340" xfId="858"/>
    <cellStyle name="Normal 340 2" xfId="859"/>
    <cellStyle name="Normal 341" xfId="860"/>
    <cellStyle name="Normal 341 2" xfId="861"/>
    <cellStyle name="Normal 342" xfId="862"/>
    <cellStyle name="Normal 342 2" xfId="863"/>
    <cellStyle name="Normal 343" xfId="864"/>
    <cellStyle name="Normal 343 2" xfId="865"/>
    <cellStyle name="Normal 344" xfId="866"/>
    <cellStyle name="Normal 344 2" xfId="867"/>
    <cellStyle name="Normal 345" xfId="868"/>
    <cellStyle name="Normal 345 2" xfId="869"/>
    <cellStyle name="Normal 346" xfId="870"/>
    <cellStyle name="Normal 346 2" xfId="871"/>
    <cellStyle name="Normal 347" xfId="872"/>
    <cellStyle name="Normal 347 2" xfId="873"/>
    <cellStyle name="Normal 348" xfId="874"/>
    <cellStyle name="Normal 348 2" xfId="875"/>
    <cellStyle name="Normal 349" xfId="876"/>
    <cellStyle name="Normal 349 2" xfId="877"/>
    <cellStyle name="Normal 35" xfId="878"/>
    <cellStyle name="Normal 35 2" xfId="879"/>
    <cellStyle name="Normal 350" xfId="880"/>
    <cellStyle name="Normal 350 2" xfId="881"/>
    <cellStyle name="Normal 351" xfId="882"/>
    <cellStyle name="Normal 351 2" xfId="883"/>
    <cellStyle name="Normal 352" xfId="884"/>
    <cellStyle name="Normal 352 2" xfId="885"/>
    <cellStyle name="Normal 353" xfId="886"/>
    <cellStyle name="Normal 353 2" xfId="887"/>
    <cellStyle name="Normal 354" xfId="888"/>
    <cellStyle name="Normal 354 2" xfId="889"/>
    <cellStyle name="Normal 355" xfId="890"/>
    <cellStyle name="Normal 355 2" xfId="891"/>
    <cellStyle name="Normal 356" xfId="892"/>
    <cellStyle name="Normal 356 2" xfId="893"/>
    <cellStyle name="Normal 357" xfId="894"/>
    <cellStyle name="Normal 357 2" xfId="895"/>
    <cellStyle name="Normal 358" xfId="896"/>
    <cellStyle name="Normal 358 2" xfId="897"/>
    <cellStyle name="Normal 359" xfId="898"/>
    <cellStyle name="Normal 359 2" xfId="899"/>
    <cellStyle name="Normal 36" xfId="900"/>
    <cellStyle name="Normal 36 2" xfId="901"/>
    <cellStyle name="Normal 360" xfId="902"/>
    <cellStyle name="Normal 360 2" xfId="903"/>
    <cellStyle name="Normal 361" xfId="904"/>
    <cellStyle name="Normal 361 2" xfId="905"/>
    <cellStyle name="Normal 362" xfId="906"/>
    <cellStyle name="Normal 362 2" xfId="907"/>
    <cellStyle name="Normal 363" xfId="908"/>
    <cellStyle name="Normal 363 2" xfId="909"/>
    <cellStyle name="Normal 364" xfId="910"/>
    <cellStyle name="Normal 364 2" xfId="911"/>
    <cellStyle name="Normal 365" xfId="912"/>
    <cellStyle name="Normal 365 2" xfId="913"/>
    <cellStyle name="Normal 366" xfId="914"/>
    <cellStyle name="Normal 366 2" xfId="915"/>
    <cellStyle name="Normal 367" xfId="916"/>
    <cellStyle name="Normal 367 2" xfId="917"/>
    <cellStyle name="Normal 368" xfId="918"/>
    <cellStyle name="Normal 368 2" xfId="919"/>
    <cellStyle name="Normal 369" xfId="920"/>
    <cellStyle name="Normal 369 2" xfId="921"/>
    <cellStyle name="Normal 37" xfId="922"/>
    <cellStyle name="Normal 37 2" xfId="923"/>
    <cellStyle name="Normal 370" xfId="924"/>
    <cellStyle name="Normal 370 2" xfId="925"/>
    <cellStyle name="Normal 371" xfId="926"/>
    <cellStyle name="Normal 371 2" xfId="927"/>
    <cellStyle name="Normal 372" xfId="928"/>
    <cellStyle name="Normal 372 2" xfId="929"/>
    <cellStyle name="Normal 373" xfId="930"/>
    <cellStyle name="Normal 373 2" xfId="931"/>
    <cellStyle name="Normal 374" xfId="932"/>
    <cellStyle name="Normal 374 2" xfId="933"/>
    <cellStyle name="Normal 375" xfId="934"/>
    <cellStyle name="Normal 375 2" xfId="935"/>
    <cellStyle name="Normal 376" xfId="936"/>
    <cellStyle name="Normal 376 2" xfId="937"/>
    <cellStyle name="Normal 377" xfId="938"/>
    <cellStyle name="Normal 377 2" xfId="939"/>
    <cellStyle name="Normal 378" xfId="940"/>
    <cellStyle name="Normal 378 2" xfId="941"/>
    <cellStyle name="Normal 379" xfId="942"/>
    <cellStyle name="Normal 379 2" xfId="943"/>
    <cellStyle name="Normal 38" xfId="944"/>
    <cellStyle name="Normal 38 2" xfId="945"/>
    <cellStyle name="Normal 380" xfId="946"/>
    <cellStyle name="Normal 380 2" xfId="947"/>
    <cellStyle name="Normal 381" xfId="948"/>
    <cellStyle name="Normal 381 2" xfId="949"/>
    <cellStyle name="Normal 382" xfId="950"/>
    <cellStyle name="Normal 382 2" xfId="951"/>
    <cellStyle name="Normal 383" xfId="952"/>
    <cellStyle name="Normal 383 2" xfId="953"/>
    <cellStyle name="Normal 384" xfId="954"/>
    <cellStyle name="Normal 384 2" xfId="955"/>
    <cellStyle name="Normal 385" xfId="956"/>
    <cellStyle name="Normal 385 2" xfId="957"/>
    <cellStyle name="Normal 386" xfId="958"/>
    <cellStyle name="Normal 386 2" xfId="959"/>
    <cellStyle name="Normal 387" xfId="960"/>
    <cellStyle name="Normal 387 2" xfId="961"/>
    <cellStyle name="Normal 388" xfId="962"/>
    <cellStyle name="Normal 388 2" xfId="963"/>
    <cellStyle name="Normal 389" xfId="964"/>
    <cellStyle name="Normal 389 2" xfId="965"/>
    <cellStyle name="Normal 39" xfId="966"/>
    <cellStyle name="Normal 39 2" xfId="967"/>
    <cellStyle name="Normal 390" xfId="968"/>
    <cellStyle name="Normal 390 2" xfId="969"/>
    <cellStyle name="Normal 391" xfId="970"/>
    <cellStyle name="Normal 391 2" xfId="971"/>
    <cellStyle name="Normal 392" xfId="972"/>
    <cellStyle name="Normal 392 2" xfId="973"/>
    <cellStyle name="Normal 393" xfId="974"/>
    <cellStyle name="Normal 393 2" xfId="975"/>
    <cellStyle name="Normal 394" xfId="976"/>
    <cellStyle name="Normal 394 2" xfId="977"/>
    <cellStyle name="Normal 395" xfId="978"/>
    <cellStyle name="Normal 395 2" xfId="979"/>
    <cellStyle name="Normal 396" xfId="980"/>
    <cellStyle name="Normal 396 2" xfId="981"/>
    <cellStyle name="Normal 397" xfId="982"/>
    <cellStyle name="Normal 397 2" xfId="983"/>
    <cellStyle name="Normal 398" xfId="984"/>
    <cellStyle name="Normal 398 2" xfId="985"/>
    <cellStyle name="Normal 399" xfId="986"/>
    <cellStyle name="Normal 399 2" xfId="987"/>
    <cellStyle name="Normal 4" xfId="988"/>
    <cellStyle name="Normal 4 2" xfId="989"/>
    <cellStyle name="Normal 4 2 2" xfId="990"/>
    <cellStyle name="Normal 4 2 2 2" xfId="991"/>
    <cellStyle name="Normal 4 2 2 2 2" xfId="992"/>
    <cellStyle name="Normal 4 2 2 3" xfId="993"/>
    <cellStyle name="Normal 4 2 3" xfId="994"/>
    <cellStyle name="Normal 4 2 3 2" xfId="995"/>
    <cellStyle name="Normal 4 2 4" xfId="996"/>
    <cellStyle name="Normal 4 3" xfId="997"/>
    <cellStyle name="Normal 4 3 2" xfId="998"/>
    <cellStyle name="Normal 4 3 2 2" xfId="999"/>
    <cellStyle name="Normal 4 3 3" xfId="1000"/>
    <cellStyle name="Normal 4 4" xfId="1001"/>
    <cellStyle name="Normal 4 4 2" xfId="1002"/>
    <cellStyle name="Normal 4 5" xfId="1003"/>
    <cellStyle name="Normal 4 6" xfId="1004"/>
    <cellStyle name="Normal 40" xfId="1005"/>
    <cellStyle name="Normal 40 2" xfId="1006"/>
    <cellStyle name="Normal 400" xfId="1007"/>
    <cellStyle name="Normal 400 2" xfId="1008"/>
    <cellStyle name="Normal 401" xfId="1009"/>
    <cellStyle name="Normal 401 2" xfId="1010"/>
    <cellStyle name="Normal 402" xfId="1011"/>
    <cellStyle name="Normal 402 2" xfId="1012"/>
    <cellStyle name="Normal 403" xfId="1013"/>
    <cellStyle name="Normal 403 2" xfId="1014"/>
    <cellStyle name="Normal 404" xfId="1015"/>
    <cellStyle name="Normal 404 2" xfId="1016"/>
    <cellStyle name="Normal 405" xfId="1017"/>
    <cellStyle name="Normal 405 2" xfId="1018"/>
    <cellStyle name="Normal 406" xfId="1019"/>
    <cellStyle name="Normal 406 2" xfId="1020"/>
    <cellStyle name="Normal 407" xfId="1021"/>
    <cellStyle name="Normal 407 2" xfId="1022"/>
    <cellStyle name="Normal 408" xfId="1023"/>
    <cellStyle name="Normal 408 2" xfId="1024"/>
    <cellStyle name="Normal 409" xfId="1025"/>
    <cellStyle name="Normal 409 2" xfId="1026"/>
    <cellStyle name="Normal 41" xfId="1027"/>
    <cellStyle name="Normal 41 2" xfId="1028"/>
    <cellStyle name="Normal 410" xfId="1029"/>
    <cellStyle name="Normal 410 2" xfId="1030"/>
    <cellStyle name="Normal 411" xfId="1031"/>
    <cellStyle name="Normal 411 2" xfId="1032"/>
    <cellStyle name="Normal 412" xfId="1033"/>
    <cellStyle name="Normal 412 2" xfId="1034"/>
    <cellStyle name="Normal 413" xfId="1035"/>
    <cellStyle name="Normal 413 2" xfId="1036"/>
    <cellStyle name="Normal 414" xfId="1037"/>
    <cellStyle name="Normal 414 2" xfId="1038"/>
    <cellStyle name="Normal 415" xfId="1039"/>
    <cellStyle name="Normal 415 2" xfId="1040"/>
    <cellStyle name="Normal 416" xfId="1041"/>
    <cellStyle name="Normal 416 2" xfId="1042"/>
    <cellStyle name="Normal 417" xfId="1043"/>
    <cellStyle name="Normal 417 2" xfId="1044"/>
    <cellStyle name="Normal 418" xfId="1045"/>
    <cellStyle name="Normal 418 2" xfId="1046"/>
    <cellStyle name="Normal 419" xfId="1047"/>
    <cellStyle name="Normal 419 2" xfId="1048"/>
    <cellStyle name="Normal 42" xfId="1049"/>
    <cellStyle name="Normal 42 2" xfId="1050"/>
    <cellStyle name="Normal 420" xfId="1051"/>
    <cellStyle name="Normal 420 2" xfId="1052"/>
    <cellStyle name="Normal 421" xfId="1053"/>
    <cellStyle name="Normal 421 2" xfId="1054"/>
    <cellStyle name="Normal 422" xfId="1055"/>
    <cellStyle name="Normal 422 2" xfId="1056"/>
    <cellStyle name="Normal 423" xfId="1057"/>
    <cellStyle name="Normal 423 2" xfId="1058"/>
    <cellStyle name="Normal 424" xfId="1059"/>
    <cellStyle name="Normal 424 2" xfId="1060"/>
    <cellStyle name="Normal 425" xfId="1061"/>
    <cellStyle name="Normal 425 2" xfId="1062"/>
    <cellStyle name="Normal 426" xfId="1063"/>
    <cellStyle name="Normal 426 2" xfId="1064"/>
    <cellStyle name="Normal 427" xfId="1065"/>
    <cellStyle name="Normal 427 2" xfId="1066"/>
    <cellStyle name="Normal 428" xfId="1067"/>
    <cellStyle name="Normal 428 2" xfId="1068"/>
    <cellStyle name="Normal 429" xfId="1069"/>
    <cellStyle name="Normal 429 2" xfId="1070"/>
    <cellStyle name="Normal 43" xfId="1071"/>
    <cellStyle name="Normal 43 2" xfId="1072"/>
    <cellStyle name="Normal 430" xfId="1073"/>
    <cellStyle name="Normal 430 2" xfId="1074"/>
    <cellStyle name="Normal 431" xfId="1075"/>
    <cellStyle name="Normal 431 2" xfId="1076"/>
    <cellStyle name="Normal 432" xfId="1077"/>
    <cellStyle name="Normal 432 2" xfId="1078"/>
    <cellStyle name="Normal 433" xfId="1079"/>
    <cellStyle name="Normal 433 2" xfId="1080"/>
    <cellStyle name="Normal 434" xfId="1081"/>
    <cellStyle name="Normal 434 2" xfId="1082"/>
    <cellStyle name="Normal 435" xfId="1083"/>
    <cellStyle name="Normal 435 2" xfId="1084"/>
    <cellStyle name="Normal 436" xfId="1085"/>
    <cellStyle name="Normal 436 2" xfId="1086"/>
    <cellStyle name="Normal 437" xfId="1087"/>
    <cellStyle name="Normal 437 2" xfId="1088"/>
    <cellStyle name="Normal 438" xfId="1089"/>
    <cellStyle name="Normal 438 2" xfId="1090"/>
    <cellStyle name="Normal 439" xfId="1091"/>
    <cellStyle name="Normal 439 2" xfId="1092"/>
    <cellStyle name="Normal 44" xfId="1093"/>
    <cellStyle name="Normal 44 2" xfId="1094"/>
    <cellStyle name="Normal 440" xfId="1095"/>
    <cellStyle name="Normal 440 2" xfId="1096"/>
    <cellStyle name="Normal 441" xfId="1097"/>
    <cellStyle name="Normal 441 2" xfId="1098"/>
    <cellStyle name="Normal 442" xfId="1099"/>
    <cellStyle name="Normal 442 2" xfId="1100"/>
    <cellStyle name="Normal 443" xfId="1101"/>
    <cellStyle name="Normal 443 2" xfId="1102"/>
    <cellStyle name="Normal 444" xfId="1103"/>
    <cellStyle name="Normal 445" xfId="1104"/>
    <cellStyle name="Normal 446" xfId="1105"/>
    <cellStyle name="Normal 447" xfId="1106"/>
    <cellStyle name="Normal 448" xfId="1107"/>
    <cellStyle name="Normal 449" xfId="1108"/>
    <cellStyle name="Normal 45" xfId="1109"/>
    <cellStyle name="Normal 45 2" xfId="1110"/>
    <cellStyle name="Normal 450" xfId="1111"/>
    <cellStyle name="Normal 451" xfId="1112"/>
    <cellStyle name="Normal 452" xfId="1113"/>
    <cellStyle name="Normal 453" xfId="1114"/>
    <cellStyle name="Normal 454" xfId="1115"/>
    <cellStyle name="Normal 455" xfId="1116"/>
    <cellStyle name="Normal 456" xfId="1117"/>
    <cellStyle name="Normal 457" xfId="1118"/>
    <cellStyle name="Normal 458" xfId="1119"/>
    <cellStyle name="Normal 459" xfId="1120"/>
    <cellStyle name="Normal 46" xfId="1121"/>
    <cellStyle name="Normal 46 2" xfId="1122"/>
    <cellStyle name="Normal 460" xfId="1123"/>
    <cellStyle name="Normal 461" xfId="1124"/>
    <cellStyle name="Normal 462" xfId="1125"/>
    <cellStyle name="Normal 463" xfId="1126"/>
    <cellStyle name="Normal 464" xfId="1127"/>
    <cellStyle name="Normal 465" xfId="1128"/>
    <cellStyle name="Normal 466" xfId="1129"/>
    <cellStyle name="Normal 467" xfId="1130"/>
    <cellStyle name="Normal 468" xfId="1131"/>
    <cellStyle name="Normal 469" xfId="1132"/>
    <cellStyle name="Normal 47" xfId="1133"/>
    <cellStyle name="Normal 47 2" xfId="1134"/>
    <cellStyle name="Normal 470" xfId="1135"/>
    <cellStyle name="Normal 471" xfId="1136"/>
    <cellStyle name="Normal 472" xfId="1137"/>
    <cellStyle name="Normal 473" xfId="1138"/>
    <cellStyle name="Normal 474" xfId="1139"/>
    <cellStyle name="Normal 475" xfId="1140"/>
    <cellStyle name="Normal 476" xfId="1141"/>
    <cellStyle name="Normal 477" xfId="1142"/>
    <cellStyle name="Normal 478" xfId="1143"/>
    <cellStyle name="Normal 479" xfId="1144"/>
    <cellStyle name="Normal 48" xfId="1145"/>
    <cellStyle name="Normal 48 2" xfId="1146"/>
    <cellStyle name="Normal 480" xfId="1147"/>
    <cellStyle name="Normal 481" xfId="1148"/>
    <cellStyle name="Normal 482" xfId="1149"/>
    <cellStyle name="Normal 483" xfId="1150"/>
    <cellStyle name="Normal 484" xfId="1151"/>
    <cellStyle name="Normal 485" xfId="1152"/>
    <cellStyle name="Normal 486" xfId="1153"/>
    <cellStyle name="Normal 487" xfId="1154"/>
    <cellStyle name="Normal 488" xfId="1155"/>
    <cellStyle name="Normal 489" xfId="1156"/>
    <cellStyle name="Normal 49" xfId="1157"/>
    <cellStyle name="Normal 49 2" xfId="1158"/>
    <cellStyle name="Normal 490" xfId="1159"/>
    <cellStyle name="Normal 491" xfId="1160"/>
    <cellStyle name="Normal 492" xfId="1161"/>
    <cellStyle name="Normal 493" xfId="1162"/>
    <cellStyle name="Normal 494" xfId="1163"/>
    <cellStyle name="Normal 495" xfId="1164"/>
    <cellStyle name="Normal 496" xfId="1165"/>
    <cellStyle name="Normal 497" xfId="1166"/>
    <cellStyle name="Normal 498" xfId="1167"/>
    <cellStyle name="Normal 499" xfId="1168"/>
    <cellStyle name="Normal 5" xfId="1169"/>
    <cellStyle name="Normal 5 2" xfId="1170"/>
    <cellStyle name="Normal 50" xfId="1171"/>
    <cellStyle name="Normal 50 2" xfId="1172"/>
    <cellStyle name="Normal 500" xfId="1173"/>
    <cellStyle name="Normal 501" xfId="1174"/>
    <cellStyle name="Normal 502" xfId="1175"/>
    <cellStyle name="Normal 503" xfId="1176"/>
    <cellStyle name="Normal 504" xfId="1177"/>
    <cellStyle name="Normal 505" xfId="1178"/>
    <cellStyle name="Normal 506" xfId="1179"/>
    <cellStyle name="Normal 507" xfId="1180"/>
    <cellStyle name="Normal 508" xfId="1181"/>
    <cellStyle name="Normal 509" xfId="1182"/>
    <cellStyle name="Normal 51" xfId="1183"/>
    <cellStyle name="Normal 51 2" xfId="1184"/>
    <cellStyle name="Normal 510" xfId="1185"/>
    <cellStyle name="Normal 511" xfId="1186"/>
    <cellStyle name="Normal 512" xfId="1187"/>
    <cellStyle name="Normal 513" xfId="1188"/>
    <cellStyle name="Normal 514" xfId="1189"/>
    <cellStyle name="Normal 515" xfId="1190"/>
    <cellStyle name="Normal 516" xfId="1191"/>
    <cellStyle name="Normal 517" xfId="1192"/>
    <cellStyle name="Normal 518" xfId="1193"/>
    <cellStyle name="Normal 519" xfId="1194"/>
    <cellStyle name="Normal 52" xfId="1195"/>
    <cellStyle name="Normal 52 2" xfId="1196"/>
    <cellStyle name="Normal 520" xfId="1197"/>
    <cellStyle name="Normal 521" xfId="1198"/>
    <cellStyle name="Normal 522" xfId="1199"/>
    <cellStyle name="Normal 523" xfId="1200"/>
    <cellStyle name="Normal 524" xfId="1201"/>
    <cellStyle name="Normal 525" xfId="1202"/>
    <cellStyle name="Normal 526" xfId="1203"/>
    <cellStyle name="Normal 527" xfId="1204"/>
    <cellStyle name="Normal 528" xfId="1205"/>
    <cellStyle name="Normal 529" xfId="1206"/>
    <cellStyle name="Normal 53" xfId="1207"/>
    <cellStyle name="Normal 53 2" xfId="1208"/>
    <cellStyle name="Normal 530" xfId="1209"/>
    <cellStyle name="Normal 531" xfId="1210"/>
    <cellStyle name="Normal 532" xfId="1211"/>
    <cellStyle name="Normal 533" xfId="1212"/>
    <cellStyle name="Normal 534" xfId="1213"/>
    <cellStyle name="Normal 535" xfId="1214"/>
    <cellStyle name="Normal 536" xfId="1215"/>
    <cellStyle name="Normal 537" xfId="1216"/>
    <cellStyle name="Normal 538" xfId="1217"/>
    <cellStyle name="Normal 539" xfId="1218"/>
    <cellStyle name="Normal 54" xfId="1219"/>
    <cellStyle name="Normal 54 2" xfId="1220"/>
    <cellStyle name="Normal 540" xfId="1221"/>
    <cellStyle name="Normal 541" xfId="1222"/>
    <cellStyle name="Normal 542" xfId="1223"/>
    <cellStyle name="Normal 543" xfId="1224"/>
    <cellStyle name="Normal 544" xfId="1225"/>
    <cellStyle name="Normal 545" xfId="1226"/>
    <cellStyle name="Normal 546" xfId="1227"/>
    <cellStyle name="Normal 547" xfId="1228"/>
    <cellStyle name="Normal 548" xfId="1229"/>
    <cellStyle name="Normal 549" xfId="1230"/>
    <cellStyle name="Normal 55" xfId="1231"/>
    <cellStyle name="Normal 55 2" xfId="1232"/>
    <cellStyle name="Normal 550" xfId="1233"/>
    <cellStyle name="Normal 551" xfId="1234"/>
    <cellStyle name="Normal 552" xfId="1235"/>
    <cellStyle name="Normal 553" xfId="1236"/>
    <cellStyle name="Normal 554" xfId="1237"/>
    <cellStyle name="Normal 555" xfId="1238"/>
    <cellStyle name="Normal 556" xfId="1239"/>
    <cellStyle name="Normal 557" xfId="1240"/>
    <cellStyle name="Normal 558" xfId="1241"/>
    <cellStyle name="Normal 559" xfId="1242"/>
    <cellStyle name="Normal 56" xfId="1243"/>
    <cellStyle name="Normal 56 2" xfId="1244"/>
    <cellStyle name="Normal 560" xfId="1245"/>
    <cellStyle name="Normal 561" xfId="1246"/>
    <cellStyle name="Normal 562" xfId="1247"/>
    <cellStyle name="Normal 563" xfId="1248"/>
    <cellStyle name="Normal 564" xfId="1249"/>
    <cellStyle name="Normal 565" xfId="1250"/>
    <cellStyle name="Normal 566" xfId="1251"/>
    <cellStyle name="Normal 567" xfId="1252"/>
    <cellStyle name="Normal 568" xfId="1253"/>
    <cellStyle name="Normal 569" xfId="1254"/>
    <cellStyle name="Normal 57" xfId="1255"/>
    <cellStyle name="Normal 57 2" xfId="1256"/>
    <cellStyle name="Normal 570" xfId="1257"/>
    <cellStyle name="Normal 571" xfId="1258"/>
    <cellStyle name="Normal 572" xfId="1259"/>
    <cellStyle name="Normal 573" xfId="1260"/>
    <cellStyle name="Normal 574" xfId="1261"/>
    <cellStyle name="Normal 575" xfId="1262"/>
    <cellStyle name="Normal 576" xfId="1263"/>
    <cellStyle name="Normal 577" xfId="1264"/>
    <cellStyle name="Normal 578" xfId="1265"/>
    <cellStyle name="Normal 579" xfId="1266"/>
    <cellStyle name="Normal 58" xfId="1267"/>
    <cellStyle name="Normal 58 2" xfId="1268"/>
    <cellStyle name="Normal 580" xfId="1269"/>
    <cellStyle name="Normal 581" xfId="1270"/>
    <cellStyle name="Normal 582" xfId="1271"/>
    <cellStyle name="Normal 583" xfId="1272"/>
    <cellStyle name="Normal 584" xfId="1273"/>
    <cellStyle name="Normal 585" xfId="1274"/>
    <cellStyle name="Normal 586" xfId="1275"/>
    <cellStyle name="Normal 587" xfId="1276"/>
    <cellStyle name="Normal 588" xfId="1277"/>
    <cellStyle name="Normal 589" xfId="1278"/>
    <cellStyle name="Normal 59" xfId="1279"/>
    <cellStyle name="Normal 59 2" xfId="1280"/>
    <cellStyle name="Normal 590" xfId="1281"/>
    <cellStyle name="Normal 591" xfId="1282"/>
    <cellStyle name="Normal 592" xfId="1283"/>
    <cellStyle name="Normal 593" xfId="1284"/>
    <cellStyle name="Normal 594" xfId="1285"/>
    <cellStyle name="Normal 595" xfId="1286"/>
    <cellStyle name="Normal 596" xfId="1287"/>
    <cellStyle name="Normal 597" xfId="1288"/>
    <cellStyle name="Normal 598" xfId="1289"/>
    <cellStyle name="Normal 599" xfId="1290"/>
    <cellStyle name="Normal 6" xfId="1291"/>
    <cellStyle name="Normal 6 2" xfId="1292"/>
    <cellStyle name="Normal 60" xfId="1293"/>
    <cellStyle name="Normal 60 2" xfId="1294"/>
    <cellStyle name="Normal 600" xfId="1295"/>
    <cellStyle name="Normal 601" xfId="1296"/>
    <cellStyle name="Normal 602" xfId="1297"/>
    <cellStyle name="Normal 603" xfId="1298"/>
    <cellStyle name="Normal 604" xfId="1299"/>
    <cellStyle name="Normal 605" xfId="1300"/>
    <cellStyle name="Normal 606" xfId="1301"/>
    <cellStyle name="Normal 607" xfId="1302"/>
    <cellStyle name="Normal 608" xfId="1303"/>
    <cellStyle name="Normal 609" xfId="1304"/>
    <cellStyle name="Normal 61" xfId="1305"/>
    <cellStyle name="Normal 61 2" xfId="1306"/>
    <cellStyle name="Normal 610" xfId="1307"/>
    <cellStyle name="Normal 611" xfId="1308"/>
    <cellStyle name="Normal 612" xfId="1309"/>
    <cellStyle name="Normal 613" xfId="1310"/>
    <cellStyle name="Normal 614" xfId="1311"/>
    <cellStyle name="Normal 615" xfId="1312"/>
    <cellStyle name="Normal 616" xfId="1313"/>
    <cellStyle name="Normal 617" xfId="1314"/>
    <cellStyle name="Normal 618" xfId="1315"/>
    <cellStyle name="Normal 619" xfId="1316"/>
    <cellStyle name="Normal 62" xfId="1317"/>
    <cellStyle name="Normal 62 2" xfId="1318"/>
    <cellStyle name="Normal 620" xfId="1319"/>
    <cellStyle name="Normal 621" xfId="1320"/>
    <cellStyle name="Normal 622" xfId="1321"/>
    <cellStyle name="Normal 623" xfId="1322"/>
    <cellStyle name="Normal 624" xfId="1323"/>
    <cellStyle name="Normal 625" xfId="1324"/>
    <cellStyle name="Normal 626" xfId="1325"/>
    <cellStyle name="Normal 627" xfId="1326"/>
    <cellStyle name="Normal 628" xfId="1327"/>
    <cellStyle name="Normal 629" xfId="1328"/>
    <cellStyle name="Normal 63" xfId="1329"/>
    <cellStyle name="Normal 63 2" xfId="1330"/>
    <cellStyle name="Normal 630" xfId="1331"/>
    <cellStyle name="Normal 631" xfId="1332"/>
    <cellStyle name="Normal 632" xfId="1333"/>
    <cellStyle name="Normal 633" xfId="1334"/>
    <cellStyle name="Normal 634" xfId="1335"/>
    <cellStyle name="Normal 635" xfId="1336"/>
    <cellStyle name="Normal 636" xfId="1337"/>
    <cellStyle name="Normal 637" xfId="1338"/>
    <cellStyle name="Normal 638" xfId="1339"/>
    <cellStyle name="Normal 639" xfId="1340"/>
    <cellStyle name="Normal 64" xfId="1341"/>
    <cellStyle name="Normal 64 2" xfId="1342"/>
    <cellStyle name="Normal 640" xfId="1343"/>
    <cellStyle name="Normal 641" xfId="1344"/>
    <cellStyle name="Normal 642" xfId="1345"/>
    <cellStyle name="Normal 643" xfId="1346"/>
    <cellStyle name="Normal 644" xfId="1347"/>
    <cellStyle name="Normal 645" xfId="1348"/>
    <cellStyle name="Normal 646" xfId="1349"/>
    <cellStyle name="Normal 647" xfId="1350"/>
    <cellStyle name="Normal 648" xfId="1351"/>
    <cellStyle name="Normal 649" xfId="1352"/>
    <cellStyle name="Normal 65" xfId="1353"/>
    <cellStyle name="Normal 65 2" xfId="1354"/>
    <cellStyle name="Normal 650" xfId="1355"/>
    <cellStyle name="Normal 651" xfId="1356"/>
    <cellStyle name="Normal 652" xfId="1357"/>
    <cellStyle name="Normal 653" xfId="1358"/>
    <cellStyle name="Normal 654" xfId="1359"/>
    <cellStyle name="Normal 655" xfId="1360"/>
    <cellStyle name="Normal 656" xfId="1361"/>
    <cellStyle name="Normal 657" xfId="1362"/>
    <cellStyle name="Normal 658" xfId="1363"/>
    <cellStyle name="Normal 659" xfId="1364"/>
    <cellStyle name="Normal 66" xfId="1365"/>
    <cellStyle name="Normal 66 2" xfId="1366"/>
    <cellStyle name="Normal 660" xfId="1367"/>
    <cellStyle name="Normal 661" xfId="1368"/>
    <cellStyle name="Normal 662" xfId="1369"/>
    <cellStyle name="Normal 663" xfId="1370"/>
    <cellStyle name="Normal 664" xfId="1371"/>
    <cellStyle name="Normal 665" xfId="1372"/>
    <cellStyle name="Normal 666" xfId="1373"/>
    <cellStyle name="Normal 667" xfId="1374"/>
    <cellStyle name="Normal 668" xfId="1375"/>
    <cellStyle name="Normal 669" xfId="1376"/>
    <cellStyle name="Normal 67" xfId="1377"/>
    <cellStyle name="Normal 67 2" xfId="1378"/>
    <cellStyle name="Normal 670" xfId="1379"/>
    <cellStyle name="Normal 671" xfId="1380"/>
    <cellStyle name="Normal 672" xfId="1381"/>
    <cellStyle name="Normal 673" xfId="1382"/>
    <cellStyle name="Normal 674" xfId="1383"/>
    <cellStyle name="Normal 675" xfId="1384"/>
    <cellStyle name="Normal 676" xfId="1385"/>
    <cellStyle name="Normal 677" xfId="1386"/>
    <cellStyle name="Normal 678" xfId="1387"/>
    <cellStyle name="Normal 679" xfId="1388"/>
    <cellStyle name="Normal 68" xfId="1389"/>
    <cellStyle name="Normal 68 2" xfId="1390"/>
    <cellStyle name="Normal 680" xfId="1391"/>
    <cellStyle name="Normal 681" xfId="1392"/>
    <cellStyle name="Normal 682" xfId="1393"/>
    <cellStyle name="Normal 683" xfId="1394"/>
    <cellStyle name="Normal 684" xfId="1395"/>
    <cellStyle name="Normal 685" xfId="1396"/>
    <cellStyle name="Normal 686" xfId="1397"/>
    <cellStyle name="Normal 687" xfId="1398"/>
    <cellStyle name="Normal 688" xfId="1399"/>
    <cellStyle name="Normal 689" xfId="1400"/>
    <cellStyle name="Normal 69" xfId="1401"/>
    <cellStyle name="Normal 69 2" xfId="1402"/>
    <cellStyle name="Normal 690" xfId="1403"/>
    <cellStyle name="Normal 691" xfId="1404"/>
    <cellStyle name="Normal 692" xfId="1405"/>
    <cellStyle name="Normal 693" xfId="1406"/>
    <cellStyle name="Normal 694" xfId="1407"/>
    <cellStyle name="Normal 695" xfId="1408"/>
    <cellStyle name="Normal 696" xfId="1409"/>
    <cellStyle name="Normal 697" xfId="1410"/>
    <cellStyle name="Normal 698" xfId="1411"/>
    <cellStyle name="Normal 699" xfId="1412"/>
    <cellStyle name="Normal 7" xfId="1413"/>
    <cellStyle name="Normal 7 2" xfId="1414"/>
    <cellStyle name="Normal 70" xfId="1415"/>
    <cellStyle name="Normal 70 2" xfId="1416"/>
    <cellStyle name="Normal 700" xfId="1417"/>
    <cellStyle name="Normal 701" xfId="1418"/>
    <cellStyle name="Normal 71" xfId="1419"/>
    <cellStyle name="Normal 71 2" xfId="1420"/>
    <cellStyle name="Normal 72" xfId="1421"/>
    <cellStyle name="Normal 72 2" xfId="1422"/>
    <cellStyle name="Normal 73" xfId="1423"/>
    <cellStyle name="Normal 73 2" xfId="1424"/>
    <cellStyle name="Normal 74" xfId="1425"/>
    <cellStyle name="Normal 74 2" xfId="1426"/>
    <cellStyle name="Normal 75" xfId="1427"/>
    <cellStyle name="Normal 75 2" xfId="1428"/>
    <cellStyle name="Normal 76" xfId="1429"/>
    <cellStyle name="Normal 76 2" xfId="1430"/>
    <cellStyle name="Normal 77" xfId="1431"/>
    <cellStyle name="Normal 77 2" xfId="1432"/>
    <cellStyle name="Normal 78" xfId="1433"/>
    <cellStyle name="Normal 78 2" xfId="1434"/>
    <cellStyle name="Normal 79" xfId="1435"/>
    <cellStyle name="Normal 79 2" xfId="1436"/>
    <cellStyle name="Normal 8" xfId="1437"/>
    <cellStyle name="Normal 8 2" xfId="1438"/>
    <cellStyle name="Normal 80" xfId="1439"/>
    <cellStyle name="Normal 80 2" xfId="1440"/>
    <cellStyle name="Normal 81" xfId="1441"/>
    <cellStyle name="Normal 81 2" xfId="1442"/>
    <cellStyle name="Normal 82" xfId="1443"/>
    <cellStyle name="Normal 82 2" xfId="1444"/>
    <cellStyle name="Normal 83" xfId="1445"/>
    <cellStyle name="Normal 83 2" xfId="1446"/>
    <cellStyle name="Normal 84" xfId="1447"/>
    <cellStyle name="Normal 84 2" xfId="1448"/>
    <cellStyle name="Normal 85" xfId="1449"/>
    <cellStyle name="Normal 85 2" xfId="1450"/>
    <cellStyle name="Normal 86" xfId="1451"/>
    <cellStyle name="Normal 86 2" xfId="1452"/>
    <cellStyle name="Normal 87" xfId="1453"/>
    <cellStyle name="Normal 87 2" xfId="1454"/>
    <cellStyle name="Normal 88" xfId="1455"/>
    <cellStyle name="Normal 88 2" xfId="1456"/>
    <cellStyle name="Normal 89" xfId="1457"/>
    <cellStyle name="Normal 89 2" xfId="1458"/>
    <cellStyle name="Normal 9" xfId="1459"/>
    <cellStyle name="Normal 9 2" xfId="1460"/>
    <cellStyle name="Normal 90" xfId="1461"/>
    <cellStyle name="Normal 90 2" xfId="1462"/>
    <cellStyle name="Normal 91" xfId="1463"/>
    <cellStyle name="Normal 91 2" xfId="1464"/>
    <cellStyle name="Normal 92" xfId="1465"/>
    <cellStyle name="Normal 92 2" xfId="1466"/>
    <cellStyle name="Normal 93" xfId="1467"/>
    <cellStyle name="Normal 93 2" xfId="1468"/>
    <cellStyle name="Normal 94" xfId="1469"/>
    <cellStyle name="Normal 94 2" xfId="1470"/>
    <cellStyle name="Normal 95" xfId="1471"/>
    <cellStyle name="Normal 95 2" xfId="1472"/>
    <cellStyle name="Normal 96" xfId="1473"/>
    <cellStyle name="Normal 96 2" xfId="1474"/>
    <cellStyle name="Normal 97" xfId="1475"/>
    <cellStyle name="Normal 97 2" xfId="1476"/>
    <cellStyle name="Normal 98" xfId="1477"/>
    <cellStyle name="Normal 98 2" xfId="1478"/>
    <cellStyle name="Normal 99" xfId="1479"/>
    <cellStyle name="Normal 99 2" xfId="1480"/>
    <cellStyle name="Note 10" xfId="1481"/>
    <cellStyle name="Note 2" xfId="1482"/>
    <cellStyle name="Note 2 2" xfId="1483"/>
    <cellStyle name="Note 2 2 2" xfId="1484"/>
    <cellStyle name="Note 2 2 2 2" xfId="1485"/>
    <cellStyle name="Note 2 2 2 2 2" xfId="1486"/>
    <cellStyle name="Note 2 2 2 3" xfId="1487"/>
    <cellStyle name="Note 2 2 3" xfId="1488"/>
    <cellStyle name="Note 2 2 3 2" xfId="1489"/>
    <cellStyle name="Note 2 2 4" xfId="1490"/>
    <cellStyle name="Note 2 3" xfId="1491"/>
    <cellStyle name="Note 2 3 2" xfId="1492"/>
    <cellStyle name="Note 2 3 2 2" xfId="1493"/>
    <cellStyle name="Note 2 3 3" xfId="1494"/>
    <cellStyle name="Note 2 4" xfId="1495"/>
    <cellStyle name="Note 2 4 2" xfId="1496"/>
    <cellStyle name="Note 2 5" xfId="1497"/>
    <cellStyle name="Note 3" xfId="1498"/>
    <cellStyle name="Note 3 2" xfId="1499"/>
    <cellStyle name="Note 4" xfId="1500"/>
    <cellStyle name="Note 4 2" xfId="1501"/>
    <cellStyle name="Note 5" xfId="1502"/>
    <cellStyle name="Note 5 2" xfId="1503"/>
    <cellStyle name="Note 6" xfId="1504"/>
    <cellStyle name="Note 7" xfId="1505"/>
    <cellStyle name="Note 8" xfId="1506"/>
    <cellStyle name="Note 9" xfId="1507"/>
    <cellStyle name="OH01" xfId="1508"/>
    <cellStyle name="OHnplode" xfId="1509"/>
    <cellStyle name="Output 2" xfId="1510"/>
    <cellStyle name="Percent [2]" xfId="1511"/>
    <cellStyle name="Percent [2] 2" xfId="1512"/>
    <cellStyle name="Percent [2] 2 2" xfId="1513"/>
    <cellStyle name="Percent [2] 3" xfId="1514"/>
    <cellStyle name="Percent 10" xfId="1515"/>
    <cellStyle name="Percent 11" xfId="1516"/>
    <cellStyle name="Percent 12" xfId="1517"/>
    <cellStyle name="Percent 12 2" xfId="1518"/>
    <cellStyle name="Percent 13" xfId="1519"/>
    <cellStyle name="Percent 14" xfId="1520"/>
    <cellStyle name="Percent 15" xfId="1521"/>
    <cellStyle name="Percent 16" xfId="1522"/>
    <cellStyle name="Percent 17" xfId="1523"/>
    <cellStyle name="Percent 18" xfId="1524"/>
    <cellStyle name="Percent 19" xfId="1525"/>
    <cellStyle name="Percent 2" xfId="1526"/>
    <cellStyle name="Percent 2 2" xfId="1527"/>
    <cellStyle name="Percent 20" xfId="1528"/>
    <cellStyle name="Percent 21" xfId="1529"/>
    <cellStyle name="Percent 22" xfId="1530"/>
    <cellStyle name="Percent 23" xfId="1531"/>
    <cellStyle name="Percent 24" xfId="1532"/>
    <cellStyle name="Percent 25" xfId="1533"/>
    <cellStyle name="Percent 26" xfId="1534"/>
    <cellStyle name="Percent 27" xfId="1535"/>
    <cellStyle name="Percent 28" xfId="1536"/>
    <cellStyle name="Percent 29" xfId="1537"/>
    <cellStyle name="Percent 3" xfId="1538"/>
    <cellStyle name="Percent 30" xfId="1539"/>
    <cellStyle name="Percent 31" xfId="1540"/>
    <cellStyle name="Percent 32" xfId="1541"/>
    <cellStyle name="Percent 33" xfId="1542"/>
    <cellStyle name="Percent 34" xfId="1543"/>
    <cellStyle name="Percent 35" xfId="1544"/>
    <cellStyle name="Percent 36" xfId="1545"/>
    <cellStyle name="Percent 37" xfId="1546"/>
    <cellStyle name="Percent 38" xfId="1547"/>
    <cellStyle name="Percent 39" xfId="1548"/>
    <cellStyle name="Percent 4" xfId="1549"/>
    <cellStyle name="Percent 40" xfId="1550"/>
    <cellStyle name="Percent 41" xfId="1551"/>
    <cellStyle name="Percent 42" xfId="1552"/>
    <cellStyle name="Percent 43" xfId="1553"/>
    <cellStyle name="Percent 44" xfId="1554"/>
    <cellStyle name="Percent 45" xfId="1555"/>
    <cellStyle name="Percent 46" xfId="1556"/>
    <cellStyle name="Percent 47" xfId="1557"/>
    <cellStyle name="Percent 48" xfId="1558"/>
    <cellStyle name="Percent 49" xfId="1559"/>
    <cellStyle name="Percent 5" xfId="1560"/>
    <cellStyle name="Percent 50" xfId="1561"/>
    <cellStyle name="Percent 51" xfId="1562"/>
    <cellStyle name="Percent 52" xfId="1563"/>
    <cellStyle name="Percent 53" xfId="1564"/>
    <cellStyle name="Percent 54" xfId="1565"/>
    <cellStyle name="Percent 55" xfId="1566"/>
    <cellStyle name="Percent 56" xfId="1567"/>
    <cellStyle name="Percent 57" xfId="1568"/>
    <cellStyle name="Percent 58" xfId="1569"/>
    <cellStyle name="Percent 59" xfId="1570"/>
    <cellStyle name="Percent 6" xfId="1571"/>
    <cellStyle name="Percent 60" xfId="1572"/>
    <cellStyle name="Percent 61" xfId="1573"/>
    <cellStyle name="Percent 62" xfId="1574"/>
    <cellStyle name="Percent 63" xfId="1575"/>
    <cellStyle name="Percent 64" xfId="1576"/>
    <cellStyle name="Percent 65" xfId="1577"/>
    <cellStyle name="Percent 66" xfId="1578"/>
    <cellStyle name="Percent 67" xfId="1579"/>
    <cellStyle name="Percent 68" xfId="1580"/>
    <cellStyle name="Percent 69" xfId="1581"/>
    <cellStyle name="Percent 7" xfId="1582"/>
    <cellStyle name="Percent 70" xfId="1583"/>
    <cellStyle name="Percent 71" xfId="1584"/>
    <cellStyle name="Percent 72" xfId="1585"/>
    <cellStyle name="Percent 73" xfId="1586"/>
    <cellStyle name="Percent 74" xfId="1587"/>
    <cellStyle name="Percent 75" xfId="1588"/>
    <cellStyle name="Percent 76" xfId="1589"/>
    <cellStyle name="Percent 77" xfId="1590"/>
    <cellStyle name="Percent 78" xfId="1591"/>
    <cellStyle name="Percent 79" xfId="1592"/>
    <cellStyle name="Percent 8" xfId="1593"/>
    <cellStyle name="Percent 80" xfId="1594"/>
    <cellStyle name="Percent 81" xfId="1595"/>
    <cellStyle name="Percent 82" xfId="1596"/>
    <cellStyle name="Percent 83" xfId="1597"/>
    <cellStyle name="Percent 84" xfId="1598"/>
    <cellStyle name="Percent 85" xfId="1599"/>
    <cellStyle name="Percent 86" xfId="1600"/>
    <cellStyle name="Percent 87" xfId="1601"/>
    <cellStyle name="Percent 88" xfId="1602"/>
    <cellStyle name="Percent 89" xfId="1603"/>
    <cellStyle name="Percent 9" xfId="1604"/>
    <cellStyle name="Percent 90" xfId="1605"/>
    <cellStyle name="PSChar" xfId="1606"/>
    <cellStyle name="PSDate" xfId="1607"/>
    <cellStyle name="PSDec" xfId="1608"/>
    <cellStyle name="PSHeading" xfId="1609"/>
    <cellStyle name="PSInt" xfId="1610"/>
    <cellStyle name="PSSpacer" xfId="1611"/>
    <cellStyle name="Title 2" xfId="1612"/>
    <cellStyle name="Total 2" xfId="1613"/>
    <cellStyle name="Warning Text 2" xfId="16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CM%20PROJECT%20-%202014\FINANCIAL%20SERVICES\Actuals\2013%20Actuals\12%20December\Remotes%20PDR%20Actuals%20-%20December%202013%20V2%20Jan%2017,%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Account%20Analysis%20Owners-with%20aug%2005%20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384055\Local%20Settings\Temporary%20Internet%20Files\OLK26\Account%20Analysis%20Template%20Q1%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s700\user\nVision\iscextss.xnv"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ccount%20Analysis\2005\Q4%202005\Account%20Analysis%20Owners-Q4%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609434\Local%20Settings\Temporary%20Internet%20Files\OLKF2\Account%20Analysis%20Owners-Q1%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ECM%20PROJECT%20-%202014\FINANCIAL%20SERVICES\Actuals\2013%20Actuals\12%20December\Remotes%20PDR%20Actuals%20-%20December%202013%20V2%20Jan%2017,%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700%20Finance%20&amp;%20Accounting\Actuals\2012%20Actuals\07%20July\z%20FUEL%20KWH%20AND%20REVENUE%20INFO%20-%20July%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row>
      </sheetData>
      <sheetData sheetId="3">
        <row r="3">
          <cell r="D3" t="str">
            <v>December 31, 2013</v>
          </cell>
        </row>
      </sheetData>
      <sheetData sheetId="4"/>
      <sheetData sheetId="5"/>
      <sheetData sheetId="6">
        <row r="1">
          <cell r="A1" t="str">
            <v>Acct</v>
          </cell>
          <cell r="B1" t="str">
            <v>Sum Amount</v>
          </cell>
        </row>
        <row r="2">
          <cell r="A2" t="str">
            <v>530000</v>
          </cell>
          <cell r="B2">
            <v>-4350359.17</v>
          </cell>
        </row>
        <row r="3">
          <cell r="A3" t="str">
            <v>530010</v>
          </cell>
          <cell r="B3">
            <v>0</v>
          </cell>
        </row>
        <row r="4">
          <cell r="A4" t="str">
            <v>530011</v>
          </cell>
          <cell r="B4">
            <v>-1093501.82</v>
          </cell>
        </row>
        <row r="5">
          <cell r="A5" t="str">
            <v>530012</v>
          </cell>
          <cell r="B5">
            <v>-67823.789999999994</v>
          </cell>
        </row>
        <row r="6">
          <cell r="A6" t="str">
            <v>530020</v>
          </cell>
          <cell r="B6">
            <v>-1101089.6100000001</v>
          </cell>
        </row>
        <row r="7">
          <cell r="A7" t="str">
            <v>530021</v>
          </cell>
          <cell r="B7">
            <v>-8691356.8000000007</v>
          </cell>
        </row>
        <row r="8">
          <cell r="A8" t="str">
            <v>530040</v>
          </cell>
          <cell r="B8">
            <v>-21772.21</v>
          </cell>
        </row>
        <row r="9">
          <cell r="A9" t="str">
            <v>530210</v>
          </cell>
          <cell r="B9">
            <v>340619.65</v>
          </cell>
        </row>
        <row r="10">
          <cell r="A10" t="str">
            <v>530610</v>
          </cell>
          <cell r="B10">
            <v>0</v>
          </cell>
        </row>
        <row r="11">
          <cell r="A11" t="str">
            <v>550000</v>
          </cell>
          <cell r="B11">
            <v>-267176.88</v>
          </cell>
        </row>
        <row r="12">
          <cell r="A12" t="str">
            <v>550200</v>
          </cell>
          <cell r="B12">
            <v>-28703.94</v>
          </cell>
        </row>
        <row r="13">
          <cell r="A13" t="str">
            <v>550210</v>
          </cell>
          <cell r="B13">
            <v>0</v>
          </cell>
        </row>
        <row r="14">
          <cell r="A14" t="str">
            <v>550851</v>
          </cell>
          <cell r="B14">
            <v>-8806.94</v>
          </cell>
        </row>
        <row r="15">
          <cell r="A15" t="str">
            <v>550890</v>
          </cell>
          <cell r="B15">
            <v>-290826.25</v>
          </cell>
        </row>
        <row r="16">
          <cell r="A16" t="str">
            <v>550900</v>
          </cell>
          <cell r="B16">
            <v>-13464</v>
          </cell>
        </row>
        <row r="17">
          <cell r="A17" t="str">
            <v>551000</v>
          </cell>
          <cell r="B17">
            <v>-13009.51</v>
          </cell>
        </row>
        <row r="18">
          <cell r="A18" t="str">
            <v>560030</v>
          </cell>
          <cell r="B18">
            <v>-33046000</v>
          </cell>
        </row>
        <row r="19">
          <cell r="A19" t="str">
            <v>560031</v>
          </cell>
          <cell r="B19">
            <v>-1199169.8700000001</v>
          </cell>
        </row>
        <row r="20">
          <cell r="A20" t="str">
            <v>570000</v>
          </cell>
          <cell r="B20">
            <v>-195357.94</v>
          </cell>
        </row>
        <row r="21">
          <cell r="A21" t="str">
            <v>610000</v>
          </cell>
          <cell r="B21">
            <v>0</v>
          </cell>
        </row>
        <row r="22">
          <cell r="A22" t="str">
            <v>618821</v>
          </cell>
          <cell r="B22">
            <v>69579.95</v>
          </cell>
        </row>
        <row r="23">
          <cell r="A23" t="str">
            <v>618822</v>
          </cell>
          <cell r="B23">
            <v>1893.1</v>
          </cell>
        </row>
        <row r="24">
          <cell r="A24" t="str">
            <v>618824</v>
          </cell>
          <cell r="B24">
            <v>111868.03</v>
          </cell>
        </row>
        <row r="25">
          <cell r="A25" t="str">
            <v>618825</v>
          </cell>
          <cell r="B25">
            <v>11939.46</v>
          </cell>
        </row>
        <row r="26">
          <cell r="A26" t="str">
            <v>618827</v>
          </cell>
          <cell r="B26">
            <v>10752.59</v>
          </cell>
        </row>
        <row r="27">
          <cell r="A27" t="str">
            <v>618828</v>
          </cell>
          <cell r="B27">
            <v>221.05</v>
          </cell>
        </row>
        <row r="28">
          <cell r="A28" t="str">
            <v>619010</v>
          </cell>
          <cell r="B28">
            <v>153447.67999999999</v>
          </cell>
        </row>
        <row r="29">
          <cell r="A29" t="str">
            <v>619012</v>
          </cell>
          <cell r="B29">
            <v>319.88</v>
          </cell>
        </row>
        <row r="30">
          <cell r="A30" t="str">
            <v>619020</v>
          </cell>
          <cell r="B30">
            <v>576553.87</v>
          </cell>
        </row>
        <row r="31">
          <cell r="A31" t="str">
            <v>619075</v>
          </cell>
          <cell r="B31">
            <v>2908</v>
          </cell>
        </row>
        <row r="32">
          <cell r="A32" t="str">
            <v>619241</v>
          </cell>
          <cell r="B32">
            <v>855883.23</v>
          </cell>
        </row>
        <row r="33">
          <cell r="A33" t="str">
            <v>619496</v>
          </cell>
          <cell r="B33">
            <v>22571.53</v>
          </cell>
        </row>
        <row r="34">
          <cell r="A34" t="str">
            <v>619522</v>
          </cell>
          <cell r="B34">
            <v>855966.79</v>
          </cell>
        </row>
        <row r="35">
          <cell r="A35" t="str">
            <v>619999</v>
          </cell>
          <cell r="B35">
            <v>101860.72</v>
          </cell>
        </row>
        <row r="36">
          <cell r="A36" t="str">
            <v>620000</v>
          </cell>
          <cell r="B36">
            <v>0</v>
          </cell>
        </row>
        <row r="37">
          <cell r="A37" t="str">
            <v>620009</v>
          </cell>
          <cell r="B37">
            <v>335777.34</v>
          </cell>
        </row>
        <row r="38">
          <cell r="A38" t="str">
            <v>620010</v>
          </cell>
          <cell r="B38">
            <v>1445003.6</v>
          </cell>
        </row>
        <row r="39">
          <cell r="A39" t="str">
            <v>620011</v>
          </cell>
          <cell r="B39">
            <v>4672681.71</v>
          </cell>
        </row>
        <row r="40">
          <cell r="A40" t="str">
            <v>620012</v>
          </cell>
          <cell r="B40">
            <v>993143.92</v>
          </cell>
        </row>
        <row r="41">
          <cell r="A41" t="str">
            <v>620013</v>
          </cell>
          <cell r="B41">
            <v>232569.87</v>
          </cell>
        </row>
        <row r="42">
          <cell r="A42" t="str">
            <v>620014</v>
          </cell>
          <cell r="B42">
            <v>977980.38</v>
          </cell>
        </row>
        <row r="43">
          <cell r="A43" t="str">
            <v>620015</v>
          </cell>
          <cell r="B43">
            <v>368302.35</v>
          </cell>
        </row>
        <row r="44">
          <cell r="A44" t="str">
            <v>620019</v>
          </cell>
          <cell r="B44">
            <v>28227</v>
          </cell>
        </row>
        <row r="45">
          <cell r="A45" t="str">
            <v>620020</v>
          </cell>
          <cell r="B45">
            <v>845496.03</v>
          </cell>
        </row>
        <row r="46">
          <cell r="A46" t="str">
            <v>620021</v>
          </cell>
          <cell r="B46">
            <v>330042.09999999998</v>
          </cell>
        </row>
        <row r="47">
          <cell r="A47" t="str">
            <v>620022</v>
          </cell>
          <cell r="B47">
            <v>49651.25</v>
          </cell>
        </row>
        <row r="48">
          <cell r="A48" t="str">
            <v>620023</v>
          </cell>
          <cell r="B48">
            <v>220980.29</v>
          </cell>
        </row>
        <row r="49">
          <cell r="A49" t="str">
            <v>620024</v>
          </cell>
          <cell r="B49">
            <v>93106.4</v>
          </cell>
        </row>
        <row r="50">
          <cell r="A50" t="str">
            <v>620030</v>
          </cell>
          <cell r="B50">
            <v>3664</v>
          </cell>
        </row>
        <row r="51">
          <cell r="A51" t="str">
            <v>620046</v>
          </cell>
          <cell r="B51">
            <v>350.72</v>
          </cell>
        </row>
        <row r="52">
          <cell r="A52" t="str">
            <v>620052</v>
          </cell>
          <cell r="B52">
            <v>-19.53</v>
          </cell>
        </row>
        <row r="53">
          <cell r="A53" t="str">
            <v>620060</v>
          </cell>
          <cell r="B53">
            <v>56833.52</v>
          </cell>
        </row>
        <row r="54">
          <cell r="A54" t="str">
            <v>620061</v>
          </cell>
          <cell r="B54">
            <v>0</v>
          </cell>
        </row>
        <row r="55">
          <cell r="A55" t="str">
            <v>620062</v>
          </cell>
          <cell r="B55">
            <v>-147109.35999999999</v>
          </cell>
        </row>
        <row r="56">
          <cell r="A56" t="str">
            <v>620070</v>
          </cell>
          <cell r="B56">
            <v>0</v>
          </cell>
        </row>
        <row r="57">
          <cell r="A57" t="str">
            <v>620071</v>
          </cell>
          <cell r="B57">
            <v>0</v>
          </cell>
        </row>
        <row r="58">
          <cell r="A58" t="str">
            <v>620072</v>
          </cell>
          <cell r="B58">
            <v>0</v>
          </cell>
        </row>
        <row r="59">
          <cell r="A59" t="str">
            <v>620100</v>
          </cell>
          <cell r="B59">
            <v>9107.6299999999992</v>
          </cell>
        </row>
        <row r="60">
          <cell r="A60" t="str">
            <v>620160</v>
          </cell>
          <cell r="B60">
            <v>14147.81</v>
          </cell>
        </row>
        <row r="61">
          <cell r="A61" t="str">
            <v>620180</v>
          </cell>
          <cell r="B61">
            <v>0</v>
          </cell>
        </row>
        <row r="62">
          <cell r="A62" t="str">
            <v>620200</v>
          </cell>
          <cell r="B62">
            <v>-705.49</v>
          </cell>
        </row>
        <row r="63">
          <cell r="A63" t="str">
            <v>620201</v>
          </cell>
          <cell r="B63">
            <v>696.15</v>
          </cell>
        </row>
        <row r="64">
          <cell r="A64" t="str">
            <v>620206</v>
          </cell>
          <cell r="B64">
            <v>0</v>
          </cell>
        </row>
        <row r="65">
          <cell r="A65" t="str">
            <v>620220</v>
          </cell>
          <cell r="B65">
            <v>313632.46999999997</v>
          </cell>
        </row>
        <row r="66">
          <cell r="A66" t="str">
            <v>620221</v>
          </cell>
          <cell r="B66">
            <v>4047.6</v>
          </cell>
        </row>
        <row r="67">
          <cell r="A67" t="str">
            <v>620240</v>
          </cell>
          <cell r="B67">
            <v>3776746.8</v>
          </cell>
        </row>
        <row r="68">
          <cell r="A68" t="str">
            <v>620260</v>
          </cell>
          <cell r="B68">
            <v>3454209.3</v>
          </cell>
        </row>
        <row r="69">
          <cell r="A69" t="str">
            <v>620261</v>
          </cell>
          <cell r="B69">
            <v>56626.96</v>
          </cell>
        </row>
        <row r="70">
          <cell r="A70" t="str">
            <v>620262</v>
          </cell>
          <cell r="B70">
            <v>206525.76</v>
          </cell>
        </row>
        <row r="71">
          <cell r="A71" t="str">
            <v>620263</v>
          </cell>
          <cell r="B71">
            <v>0</v>
          </cell>
        </row>
        <row r="72">
          <cell r="A72" t="str">
            <v>620270</v>
          </cell>
          <cell r="B72">
            <v>24123.82</v>
          </cell>
        </row>
        <row r="73">
          <cell r="A73" t="str">
            <v>620271</v>
          </cell>
          <cell r="B73">
            <v>32043.66</v>
          </cell>
        </row>
        <row r="74">
          <cell r="A74" t="str">
            <v>620272</v>
          </cell>
          <cell r="B74">
            <v>2527.52</v>
          </cell>
        </row>
        <row r="75">
          <cell r="A75" t="str">
            <v>620273</v>
          </cell>
          <cell r="B75">
            <v>565141.18000000005</v>
          </cell>
        </row>
        <row r="76">
          <cell r="A76" t="str">
            <v>620274</v>
          </cell>
          <cell r="B76">
            <v>780228.39</v>
          </cell>
        </row>
        <row r="77">
          <cell r="A77" t="str">
            <v>620275</v>
          </cell>
          <cell r="B77">
            <v>11083.39</v>
          </cell>
        </row>
        <row r="78">
          <cell r="A78" t="str">
            <v>620276</v>
          </cell>
          <cell r="B78">
            <v>61316.480000000003</v>
          </cell>
        </row>
        <row r="79">
          <cell r="A79" t="str">
            <v>620277</v>
          </cell>
          <cell r="B79">
            <v>248394.37</v>
          </cell>
        </row>
        <row r="80">
          <cell r="A80" t="str">
            <v>620279</v>
          </cell>
          <cell r="B80">
            <v>-10422.92</v>
          </cell>
        </row>
        <row r="81">
          <cell r="A81" t="str">
            <v>620280</v>
          </cell>
          <cell r="B81">
            <v>14673.06</v>
          </cell>
        </row>
        <row r="82">
          <cell r="A82" t="str">
            <v>620300</v>
          </cell>
          <cell r="B82">
            <v>48873.74</v>
          </cell>
        </row>
        <row r="83">
          <cell r="A83" t="str">
            <v>620320</v>
          </cell>
          <cell r="B83">
            <v>1700</v>
          </cell>
        </row>
        <row r="84">
          <cell r="A84" t="str">
            <v>620321</v>
          </cell>
          <cell r="B84">
            <v>0</v>
          </cell>
        </row>
        <row r="85">
          <cell r="A85" t="str">
            <v>620350</v>
          </cell>
          <cell r="B85">
            <v>5822.47</v>
          </cell>
        </row>
        <row r="86">
          <cell r="A86" t="str">
            <v>620380</v>
          </cell>
          <cell r="B86">
            <v>2174.15</v>
          </cell>
        </row>
        <row r="87">
          <cell r="A87" t="str">
            <v>620490</v>
          </cell>
          <cell r="B87">
            <v>223499.21</v>
          </cell>
        </row>
        <row r="88">
          <cell r="A88" t="str">
            <v>620494</v>
          </cell>
          <cell r="B88">
            <v>219864.71</v>
          </cell>
        </row>
        <row r="89">
          <cell r="A89" t="str">
            <v>620495</v>
          </cell>
          <cell r="B89">
            <v>0</v>
          </cell>
        </row>
        <row r="90">
          <cell r="A90" t="str">
            <v>620496</v>
          </cell>
          <cell r="B90">
            <v>-1583124.97</v>
          </cell>
        </row>
        <row r="91">
          <cell r="A91" t="str">
            <v>620497</v>
          </cell>
          <cell r="B91">
            <v>0</v>
          </cell>
        </row>
        <row r="92">
          <cell r="A92" t="str">
            <v>620500</v>
          </cell>
          <cell r="B92">
            <v>0</v>
          </cell>
        </row>
        <row r="93">
          <cell r="A93" t="str">
            <v>620510</v>
          </cell>
          <cell r="B93">
            <v>687.57</v>
          </cell>
        </row>
        <row r="94">
          <cell r="A94" t="str">
            <v>620520</v>
          </cell>
          <cell r="B94">
            <v>3300</v>
          </cell>
        </row>
        <row r="95">
          <cell r="A95" t="str">
            <v>620525</v>
          </cell>
          <cell r="B95">
            <v>4321</v>
          </cell>
        </row>
        <row r="96">
          <cell r="A96" t="str">
            <v>620528</v>
          </cell>
          <cell r="B96">
            <v>0</v>
          </cell>
        </row>
        <row r="97">
          <cell r="A97" t="str">
            <v>620590</v>
          </cell>
          <cell r="B97">
            <v>9010.35</v>
          </cell>
        </row>
        <row r="98">
          <cell r="A98" t="str">
            <v>620611</v>
          </cell>
          <cell r="B98">
            <v>0</v>
          </cell>
        </row>
        <row r="99">
          <cell r="A99" t="str">
            <v>620612</v>
          </cell>
          <cell r="B99">
            <v>0</v>
          </cell>
        </row>
        <row r="100">
          <cell r="A100" t="str">
            <v>620620</v>
          </cell>
          <cell r="B100">
            <v>19886.7</v>
          </cell>
        </row>
        <row r="101">
          <cell r="A101" t="str">
            <v>620640</v>
          </cell>
          <cell r="B101">
            <v>38743.21</v>
          </cell>
        </row>
        <row r="102">
          <cell r="A102" t="str">
            <v>620900</v>
          </cell>
          <cell r="B102">
            <v>0</v>
          </cell>
        </row>
        <row r="103">
          <cell r="A103" t="str">
            <v>620901</v>
          </cell>
          <cell r="B103">
            <v>0</v>
          </cell>
        </row>
        <row r="104">
          <cell r="A104" t="str">
            <v>660000</v>
          </cell>
          <cell r="B104">
            <v>50763.32</v>
          </cell>
        </row>
        <row r="105">
          <cell r="A105" t="str">
            <v>660600</v>
          </cell>
          <cell r="B105">
            <v>5671.42</v>
          </cell>
        </row>
        <row r="106">
          <cell r="A106" t="str">
            <v>670000</v>
          </cell>
          <cell r="B106">
            <v>-28.38</v>
          </cell>
        </row>
        <row r="107">
          <cell r="A107" t="str">
            <v>676010</v>
          </cell>
          <cell r="B107">
            <v>0</v>
          </cell>
        </row>
        <row r="108">
          <cell r="A108" t="str">
            <v>688000</v>
          </cell>
          <cell r="B108">
            <v>-17960.689999999999</v>
          </cell>
        </row>
        <row r="109">
          <cell r="A109" t="str">
            <v>690005</v>
          </cell>
          <cell r="B109">
            <v>-17410.439999999999</v>
          </cell>
        </row>
        <row r="110">
          <cell r="A110" t="str">
            <v>690010</v>
          </cell>
          <cell r="B110">
            <v>0</v>
          </cell>
        </row>
        <row r="111">
          <cell r="A111" t="str">
            <v>690012</v>
          </cell>
          <cell r="B111">
            <v>-56311.92</v>
          </cell>
        </row>
        <row r="112">
          <cell r="A112" t="str">
            <v>690013</v>
          </cell>
          <cell r="B112">
            <v>0</v>
          </cell>
        </row>
        <row r="113">
          <cell r="A113" t="str">
            <v>690015</v>
          </cell>
          <cell r="B113">
            <v>0</v>
          </cell>
        </row>
        <row r="114">
          <cell r="A114" t="str">
            <v>690017</v>
          </cell>
          <cell r="B114">
            <v>311523.15000000002</v>
          </cell>
        </row>
        <row r="115">
          <cell r="A115" t="str">
            <v>690018</v>
          </cell>
          <cell r="B115">
            <v>64741.31</v>
          </cell>
        </row>
        <row r="116">
          <cell r="A116" t="str">
            <v>690020</v>
          </cell>
          <cell r="B116">
            <v>-2001527.42</v>
          </cell>
        </row>
        <row r="117">
          <cell r="A117" t="str">
            <v>690025</v>
          </cell>
          <cell r="B117">
            <v>-939992.28</v>
          </cell>
        </row>
        <row r="118">
          <cell r="A118" t="str">
            <v>690040</v>
          </cell>
          <cell r="B118">
            <v>-345509.61</v>
          </cell>
        </row>
        <row r="119">
          <cell r="A119" t="str">
            <v>690045</v>
          </cell>
          <cell r="B119">
            <v>-120909.92</v>
          </cell>
        </row>
        <row r="120">
          <cell r="A120" t="str">
            <v>690046</v>
          </cell>
          <cell r="B120">
            <v>-8937.4</v>
          </cell>
        </row>
        <row r="121">
          <cell r="A121" t="str">
            <v>690047</v>
          </cell>
          <cell r="B121">
            <v>-319668.68</v>
          </cell>
        </row>
        <row r="122">
          <cell r="A122" t="str">
            <v>690050</v>
          </cell>
          <cell r="B122">
            <v>-37627.199999999997</v>
          </cell>
        </row>
        <row r="123">
          <cell r="A123" t="str">
            <v>690051</v>
          </cell>
          <cell r="B123">
            <v>2796758.51</v>
          </cell>
        </row>
        <row r="124">
          <cell r="A124" t="str">
            <v>690052</v>
          </cell>
          <cell r="B124">
            <v>5332.23</v>
          </cell>
        </row>
        <row r="125">
          <cell r="A125" t="str">
            <v>690053</v>
          </cell>
          <cell r="B125">
            <v>0</v>
          </cell>
        </row>
        <row r="126">
          <cell r="A126" t="str">
            <v>690054</v>
          </cell>
          <cell r="B126">
            <v>0</v>
          </cell>
        </row>
        <row r="127">
          <cell r="A127" t="str">
            <v>690056</v>
          </cell>
          <cell r="B127">
            <v>395.63</v>
          </cell>
        </row>
        <row r="128">
          <cell r="A128" t="str">
            <v>690057</v>
          </cell>
          <cell r="B128">
            <v>0</v>
          </cell>
        </row>
        <row r="129">
          <cell r="A129" t="str">
            <v>690060</v>
          </cell>
          <cell r="B129">
            <v>-19702.8</v>
          </cell>
        </row>
        <row r="130">
          <cell r="A130" t="str">
            <v>690064</v>
          </cell>
          <cell r="B130">
            <v>0</v>
          </cell>
        </row>
        <row r="131">
          <cell r="A131" t="str">
            <v>690070</v>
          </cell>
          <cell r="B131">
            <v>1504177.2</v>
          </cell>
        </row>
        <row r="132">
          <cell r="A132" t="str">
            <v>690084</v>
          </cell>
          <cell r="B132">
            <v>0</v>
          </cell>
        </row>
        <row r="133">
          <cell r="A133" t="str">
            <v>690093</v>
          </cell>
          <cell r="B133">
            <v>75999.960000000006</v>
          </cell>
        </row>
        <row r="134">
          <cell r="A134" t="str">
            <v>690117</v>
          </cell>
          <cell r="B134">
            <v>-107.18</v>
          </cell>
        </row>
        <row r="135">
          <cell r="A135" t="str">
            <v>690118</v>
          </cell>
          <cell r="B135">
            <v>-151.15</v>
          </cell>
        </row>
        <row r="136">
          <cell r="A136" t="str">
            <v>690174</v>
          </cell>
          <cell r="B136">
            <v>-311403.88</v>
          </cell>
        </row>
        <row r="137">
          <cell r="A137" t="str">
            <v>690175</v>
          </cell>
          <cell r="B137">
            <v>-705553.32</v>
          </cell>
        </row>
        <row r="138">
          <cell r="A138" t="str">
            <v>690176</v>
          </cell>
          <cell r="B138">
            <v>-213175.81</v>
          </cell>
        </row>
        <row r="139">
          <cell r="A139" t="str">
            <v>690177</v>
          </cell>
          <cell r="B139">
            <v>705553.32</v>
          </cell>
        </row>
        <row r="140">
          <cell r="A140" t="str">
            <v>690178</v>
          </cell>
          <cell r="B140">
            <v>-113761.13</v>
          </cell>
        </row>
        <row r="141">
          <cell r="A141" t="str">
            <v>690179</v>
          </cell>
          <cell r="B141">
            <v>-14767.1</v>
          </cell>
        </row>
        <row r="142">
          <cell r="A142" t="str">
            <v>690180</v>
          </cell>
          <cell r="B142">
            <v>-1034645.51</v>
          </cell>
        </row>
        <row r="143">
          <cell r="A143" t="str">
            <v>690181</v>
          </cell>
          <cell r="B143">
            <v>-155115.12</v>
          </cell>
        </row>
        <row r="144">
          <cell r="A144" t="str">
            <v>690182</v>
          </cell>
          <cell r="B144">
            <v>-904509.69</v>
          </cell>
        </row>
        <row r="145">
          <cell r="A145" t="str">
            <v>690185</v>
          </cell>
          <cell r="B145">
            <v>-157333.95000000001</v>
          </cell>
        </row>
        <row r="146">
          <cell r="A146" t="str">
            <v>690186</v>
          </cell>
          <cell r="B146">
            <v>-60800.9</v>
          </cell>
        </row>
        <row r="147">
          <cell r="A147" t="str">
            <v>690187</v>
          </cell>
          <cell r="B147">
            <v>-64585.58</v>
          </cell>
        </row>
        <row r="148">
          <cell r="A148" t="str">
            <v>690190</v>
          </cell>
          <cell r="B148">
            <v>0</v>
          </cell>
        </row>
        <row r="149">
          <cell r="A149" t="str">
            <v>690191</v>
          </cell>
          <cell r="B149">
            <v>0</v>
          </cell>
        </row>
        <row r="150">
          <cell r="A150" t="str">
            <v>694000</v>
          </cell>
          <cell r="B150">
            <v>-759649.92</v>
          </cell>
        </row>
        <row r="151">
          <cell r="A151" t="str">
            <v>694010</v>
          </cell>
          <cell r="B151">
            <v>-331588</v>
          </cell>
        </row>
        <row r="152">
          <cell r="A152" t="str">
            <v>694030</v>
          </cell>
          <cell r="B152">
            <v>0</v>
          </cell>
        </row>
        <row r="153">
          <cell r="A153" t="str">
            <v>699998</v>
          </cell>
          <cell r="B153">
            <v>-95313.04</v>
          </cell>
        </row>
        <row r="154">
          <cell r="A154" t="str">
            <v>708500</v>
          </cell>
          <cell r="B154">
            <v>25567834.16</v>
          </cell>
        </row>
        <row r="155">
          <cell r="A155" t="str">
            <v>741100</v>
          </cell>
          <cell r="B155">
            <v>2046789.17</v>
          </cell>
        </row>
        <row r="156">
          <cell r="A156" t="str">
            <v>741102</v>
          </cell>
          <cell r="B156">
            <v>178306.01</v>
          </cell>
        </row>
        <row r="157">
          <cell r="A157" t="str">
            <v>741103</v>
          </cell>
          <cell r="B157">
            <v>188673.23</v>
          </cell>
        </row>
        <row r="158">
          <cell r="A158" t="str">
            <v>741200</v>
          </cell>
          <cell r="B158">
            <v>141367.51</v>
          </cell>
        </row>
        <row r="159">
          <cell r="A159" t="str">
            <v>741400</v>
          </cell>
          <cell r="B159">
            <v>8358.85</v>
          </cell>
        </row>
        <row r="160">
          <cell r="A160" t="str">
            <v>741510</v>
          </cell>
          <cell r="B160">
            <v>0</v>
          </cell>
        </row>
        <row r="161">
          <cell r="A161" t="str">
            <v>741520</v>
          </cell>
          <cell r="B161">
            <v>0</v>
          </cell>
        </row>
        <row r="162">
          <cell r="A162" t="str">
            <v>741530</v>
          </cell>
          <cell r="B162">
            <v>589241.44999999995</v>
          </cell>
        </row>
        <row r="163">
          <cell r="A163" t="str">
            <v>753050</v>
          </cell>
          <cell r="B163">
            <v>1656171.15</v>
          </cell>
        </row>
        <row r="164">
          <cell r="A164" t="str">
            <v>756001</v>
          </cell>
          <cell r="B164">
            <v>0</v>
          </cell>
        </row>
        <row r="165">
          <cell r="A165" t="str">
            <v>761010</v>
          </cell>
          <cell r="B165">
            <v>149.31</v>
          </cell>
        </row>
        <row r="166">
          <cell r="A166" t="str">
            <v>761120</v>
          </cell>
          <cell r="B166">
            <v>607.92999999999995</v>
          </cell>
        </row>
        <row r="167">
          <cell r="A167" t="str">
            <v>761200</v>
          </cell>
          <cell r="B167">
            <v>1237400</v>
          </cell>
        </row>
        <row r="168">
          <cell r="A168" t="str">
            <v>761250</v>
          </cell>
          <cell r="B168">
            <v>216034</v>
          </cell>
        </row>
        <row r="169">
          <cell r="A169" t="str">
            <v>761401</v>
          </cell>
          <cell r="B169">
            <v>-360576</v>
          </cell>
        </row>
        <row r="170">
          <cell r="A170" t="str">
            <v>761402</v>
          </cell>
          <cell r="B170">
            <v>-15430.13</v>
          </cell>
        </row>
        <row r="171">
          <cell r="A171" t="str">
            <v>761660</v>
          </cell>
          <cell r="B171">
            <v>3677.74</v>
          </cell>
        </row>
        <row r="172">
          <cell r="A172" t="str">
            <v>761681</v>
          </cell>
          <cell r="B172">
            <v>0</v>
          </cell>
        </row>
        <row r="173">
          <cell r="A173" t="str">
            <v>761720</v>
          </cell>
          <cell r="B173">
            <v>6135.02</v>
          </cell>
        </row>
        <row r="174">
          <cell r="A174" t="str">
            <v>761770</v>
          </cell>
          <cell r="B174">
            <v>13009.51</v>
          </cell>
        </row>
        <row r="175">
          <cell r="A175" t="str">
            <v>761780</v>
          </cell>
          <cell r="B175">
            <v>2251.08</v>
          </cell>
        </row>
        <row r="176">
          <cell r="A176" t="str">
            <v>765000</v>
          </cell>
          <cell r="B176">
            <v>572.41</v>
          </cell>
        </row>
        <row r="177">
          <cell r="A177">
            <v>0</v>
          </cell>
          <cell r="B177">
            <v>0</v>
          </cell>
        </row>
        <row r="178">
          <cell r="A178" t="str">
            <v>761410</v>
          </cell>
          <cell r="B178">
            <v>0</v>
          </cell>
        </row>
        <row r="179">
          <cell r="A179">
            <v>0</v>
          </cell>
          <cell r="B179">
            <v>0</v>
          </cell>
        </row>
        <row r="180">
          <cell r="A180">
            <v>0</v>
          </cell>
          <cell r="B180">
            <v>0</v>
          </cell>
        </row>
        <row r="181">
          <cell r="B181">
            <v>13009.099999981587</v>
          </cell>
        </row>
        <row r="183">
          <cell r="B183">
            <v>0</v>
          </cell>
        </row>
        <row r="184">
          <cell r="B184">
            <v>-0.41000001841348421</v>
          </cell>
        </row>
        <row r="193">
          <cell r="A193" t="str">
            <v>Note: 761410 sb at end for 0</v>
          </cell>
          <cell r="B193">
            <v>0</v>
          </cell>
        </row>
      </sheetData>
      <sheetData sheetId="7">
        <row r="1">
          <cell r="A1" t="str">
            <v>Proj</v>
          </cell>
          <cell r="B1" t="str">
            <v>Current Month</v>
          </cell>
          <cell r="C1" t="str">
            <v>YTD</v>
          </cell>
          <cell r="D1">
            <v>0</v>
          </cell>
          <cell r="E1" t="str">
            <v>Adjustments</v>
          </cell>
          <cell r="F1" t="str">
            <v>Current Month</v>
          </cell>
          <cell r="G1" t="str">
            <v>YTD</v>
          </cell>
        </row>
        <row r="2">
          <cell r="A2" t="str">
            <v>300050017</v>
          </cell>
          <cell r="B2">
            <v>3004.46</v>
          </cell>
          <cell r="C2">
            <v>58082.86</v>
          </cell>
          <cell r="D2">
            <v>0</v>
          </cell>
          <cell r="E2">
            <v>0</v>
          </cell>
          <cell r="F2">
            <v>3004.46</v>
          </cell>
          <cell r="G2">
            <v>58082.86</v>
          </cell>
        </row>
        <row r="3">
          <cell r="A3" t="str">
            <v>300050048</v>
          </cell>
          <cell r="B3">
            <v>25376.42</v>
          </cell>
          <cell r="C3">
            <v>25376.42</v>
          </cell>
          <cell r="D3">
            <v>0</v>
          </cell>
          <cell r="E3">
            <v>0</v>
          </cell>
          <cell r="F3">
            <v>25376.42</v>
          </cell>
          <cell r="G3">
            <v>25376.42</v>
          </cell>
        </row>
        <row r="4">
          <cell r="A4" t="str">
            <v>300050063</v>
          </cell>
          <cell r="B4">
            <v>0</v>
          </cell>
          <cell r="C4">
            <v>0</v>
          </cell>
          <cell r="D4">
            <v>0</v>
          </cell>
          <cell r="E4">
            <v>0</v>
          </cell>
          <cell r="F4">
            <v>0</v>
          </cell>
          <cell r="G4">
            <v>0</v>
          </cell>
        </row>
        <row r="5">
          <cell r="A5" t="str">
            <v>300050065</v>
          </cell>
          <cell r="B5">
            <v>0</v>
          </cell>
          <cell r="C5">
            <v>0</v>
          </cell>
          <cell r="D5">
            <v>0</v>
          </cell>
          <cell r="E5">
            <v>0</v>
          </cell>
          <cell r="F5">
            <v>0</v>
          </cell>
          <cell r="G5">
            <v>0</v>
          </cell>
        </row>
        <row r="6">
          <cell r="A6" t="str">
            <v>300050084</v>
          </cell>
          <cell r="B6">
            <v>0</v>
          </cell>
          <cell r="C6">
            <v>0</v>
          </cell>
          <cell r="D6">
            <v>0</v>
          </cell>
          <cell r="E6">
            <v>0</v>
          </cell>
          <cell r="F6">
            <v>0</v>
          </cell>
          <cell r="G6">
            <v>0</v>
          </cell>
        </row>
        <row r="7">
          <cell r="A7" t="str">
            <v>300050285</v>
          </cell>
          <cell r="B7">
            <v>0</v>
          </cell>
          <cell r="C7">
            <v>0</v>
          </cell>
          <cell r="D7">
            <v>0</v>
          </cell>
          <cell r="E7">
            <v>0</v>
          </cell>
          <cell r="F7">
            <v>0</v>
          </cell>
          <cell r="G7">
            <v>0</v>
          </cell>
        </row>
        <row r="8">
          <cell r="A8" t="str">
            <v>300050410</v>
          </cell>
          <cell r="B8">
            <v>0</v>
          </cell>
          <cell r="C8">
            <v>0</v>
          </cell>
          <cell r="D8">
            <v>0</v>
          </cell>
          <cell r="E8">
            <v>0</v>
          </cell>
          <cell r="F8">
            <v>0</v>
          </cell>
          <cell r="G8">
            <v>0</v>
          </cell>
        </row>
        <row r="9">
          <cell r="A9" t="str">
            <v>300050423</v>
          </cell>
          <cell r="B9">
            <v>0</v>
          </cell>
          <cell r="C9">
            <v>4103.67</v>
          </cell>
          <cell r="D9">
            <v>0</v>
          </cell>
          <cell r="E9">
            <v>0</v>
          </cell>
          <cell r="F9">
            <v>0</v>
          </cell>
          <cell r="G9">
            <v>4103.67</v>
          </cell>
        </row>
        <row r="10">
          <cell r="A10" t="str">
            <v>300050459</v>
          </cell>
          <cell r="B10">
            <v>0</v>
          </cell>
          <cell r="C10">
            <v>39650.89</v>
          </cell>
          <cell r="D10">
            <v>0</v>
          </cell>
          <cell r="E10">
            <v>0</v>
          </cell>
          <cell r="F10">
            <v>0</v>
          </cell>
          <cell r="G10">
            <v>39650.89</v>
          </cell>
        </row>
        <row r="11">
          <cell r="A11" t="str">
            <v>300050539</v>
          </cell>
          <cell r="B11">
            <v>0</v>
          </cell>
          <cell r="C11">
            <v>33443.25</v>
          </cell>
          <cell r="D11">
            <v>0</v>
          </cell>
          <cell r="E11">
            <v>0</v>
          </cell>
          <cell r="F11">
            <v>0</v>
          </cell>
          <cell r="G11">
            <v>33443.25</v>
          </cell>
        </row>
        <row r="12">
          <cell r="A12" t="str">
            <v>300050562</v>
          </cell>
          <cell r="B12">
            <v>0</v>
          </cell>
          <cell r="C12">
            <v>45597.09</v>
          </cell>
          <cell r="D12">
            <v>0</v>
          </cell>
          <cell r="E12">
            <v>0</v>
          </cell>
          <cell r="F12">
            <v>0</v>
          </cell>
          <cell r="G12">
            <v>45597.09</v>
          </cell>
        </row>
        <row r="13">
          <cell r="A13" t="str">
            <v>700000113</v>
          </cell>
          <cell r="B13">
            <v>102909.7</v>
          </cell>
          <cell r="C13">
            <v>481906.34</v>
          </cell>
          <cell r="D13">
            <v>0</v>
          </cell>
          <cell r="E13">
            <v>0</v>
          </cell>
          <cell r="F13">
            <v>102909.7</v>
          </cell>
          <cell r="G13">
            <v>481906.34</v>
          </cell>
        </row>
        <row r="14">
          <cell r="A14" t="str">
            <v>700004213</v>
          </cell>
          <cell r="B14">
            <v>0</v>
          </cell>
          <cell r="C14">
            <v>34430.92</v>
          </cell>
          <cell r="D14">
            <v>0</v>
          </cell>
          <cell r="E14">
            <v>0</v>
          </cell>
          <cell r="F14">
            <v>0</v>
          </cell>
          <cell r="G14">
            <v>34430.92</v>
          </cell>
        </row>
        <row r="15">
          <cell r="A15" t="str">
            <v>700004247</v>
          </cell>
          <cell r="B15">
            <v>0</v>
          </cell>
          <cell r="C15">
            <v>5751.82</v>
          </cell>
          <cell r="D15">
            <v>0</v>
          </cell>
          <cell r="E15">
            <v>0</v>
          </cell>
          <cell r="F15">
            <v>0</v>
          </cell>
          <cell r="G15">
            <v>5751.82</v>
          </cell>
        </row>
        <row r="16">
          <cell r="A16" t="str">
            <v>700004943</v>
          </cell>
          <cell r="B16">
            <v>2495.37</v>
          </cell>
          <cell r="C16">
            <v>709386.85</v>
          </cell>
          <cell r="D16">
            <v>0</v>
          </cell>
          <cell r="E16">
            <v>0</v>
          </cell>
          <cell r="F16">
            <v>2495.37</v>
          </cell>
          <cell r="G16">
            <v>709386.85</v>
          </cell>
        </row>
        <row r="17">
          <cell r="A17" t="str">
            <v>700005092</v>
          </cell>
          <cell r="B17">
            <v>0</v>
          </cell>
          <cell r="C17">
            <v>3570.41</v>
          </cell>
          <cell r="D17">
            <v>0</v>
          </cell>
          <cell r="E17">
            <v>0</v>
          </cell>
          <cell r="F17">
            <v>0</v>
          </cell>
          <cell r="G17">
            <v>3570.41</v>
          </cell>
        </row>
        <row r="18">
          <cell r="A18" t="str">
            <v>700005162</v>
          </cell>
          <cell r="B18">
            <v>8.98</v>
          </cell>
          <cell r="C18">
            <v>429.09</v>
          </cell>
          <cell r="D18">
            <v>0</v>
          </cell>
          <cell r="E18">
            <v>0</v>
          </cell>
          <cell r="F18">
            <v>8.98</v>
          </cell>
          <cell r="G18">
            <v>429.09</v>
          </cell>
        </row>
        <row r="19">
          <cell r="A19" t="str">
            <v>700005813</v>
          </cell>
          <cell r="B19">
            <v>-87821.85</v>
          </cell>
          <cell r="C19">
            <v>0</v>
          </cell>
          <cell r="D19">
            <v>0</v>
          </cell>
          <cell r="E19">
            <v>0</v>
          </cell>
          <cell r="F19">
            <v>-87821.85</v>
          </cell>
          <cell r="G19">
            <v>0</v>
          </cell>
        </row>
        <row r="20">
          <cell r="A20" t="str">
            <v>700005830</v>
          </cell>
          <cell r="B20">
            <v>6285</v>
          </cell>
          <cell r="C20">
            <v>199760.6</v>
          </cell>
          <cell r="D20">
            <v>0</v>
          </cell>
          <cell r="E20" t="e">
            <v>#N/A</v>
          </cell>
          <cell r="F20">
            <v>6285</v>
          </cell>
          <cell r="G20" t="e">
            <v>#N/A</v>
          </cell>
        </row>
        <row r="21">
          <cell r="A21" t="str">
            <v>700006350</v>
          </cell>
          <cell r="B21">
            <v>0</v>
          </cell>
          <cell r="C21">
            <v>0</v>
          </cell>
          <cell r="D21">
            <v>0</v>
          </cell>
          <cell r="E21">
            <v>0</v>
          </cell>
          <cell r="F21">
            <v>0</v>
          </cell>
          <cell r="G21">
            <v>0</v>
          </cell>
        </row>
        <row r="22">
          <cell r="A22" t="str">
            <v>700007894</v>
          </cell>
          <cell r="B22">
            <v>0</v>
          </cell>
          <cell r="C22">
            <v>12415.29</v>
          </cell>
          <cell r="D22">
            <v>0</v>
          </cell>
          <cell r="E22">
            <v>0</v>
          </cell>
          <cell r="F22">
            <v>0</v>
          </cell>
          <cell r="G22">
            <v>12415.29</v>
          </cell>
        </row>
        <row r="23">
          <cell r="A23" t="str">
            <v>700008760</v>
          </cell>
          <cell r="B23">
            <v>3452.24</v>
          </cell>
          <cell r="C23">
            <v>76051.240000000005</v>
          </cell>
          <cell r="D23">
            <v>0</v>
          </cell>
          <cell r="E23">
            <v>0</v>
          </cell>
          <cell r="F23">
            <v>3452.24</v>
          </cell>
          <cell r="G23">
            <v>76051.240000000005</v>
          </cell>
        </row>
        <row r="24">
          <cell r="A24" t="str">
            <v>700009116</v>
          </cell>
          <cell r="B24">
            <v>4746.5200000000004</v>
          </cell>
          <cell r="C24">
            <v>8776.74</v>
          </cell>
          <cell r="D24">
            <v>0</v>
          </cell>
          <cell r="E24">
            <v>0</v>
          </cell>
          <cell r="F24">
            <v>4746.5200000000004</v>
          </cell>
          <cell r="G24">
            <v>8776.74</v>
          </cell>
        </row>
        <row r="25">
          <cell r="A25" t="str">
            <v>700009232</v>
          </cell>
          <cell r="B25">
            <v>4721.88</v>
          </cell>
          <cell r="C25">
            <v>78612.03</v>
          </cell>
          <cell r="D25">
            <v>0</v>
          </cell>
          <cell r="E25">
            <v>0</v>
          </cell>
          <cell r="F25">
            <v>4721.88</v>
          </cell>
          <cell r="G25">
            <v>78612.03</v>
          </cell>
        </row>
        <row r="26">
          <cell r="A26" t="str">
            <v>700009253</v>
          </cell>
          <cell r="B26">
            <v>179.35</v>
          </cell>
          <cell r="C26">
            <v>6059.81</v>
          </cell>
          <cell r="D26">
            <v>0</v>
          </cell>
          <cell r="E26">
            <v>0</v>
          </cell>
          <cell r="F26">
            <v>179.35</v>
          </cell>
          <cell r="G26">
            <v>6059.81</v>
          </cell>
        </row>
        <row r="27">
          <cell r="A27" t="str">
            <v>700009567</v>
          </cell>
          <cell r="B27">
            <v>3566.43</v>
          </cell>
          <cell r="C27">
            <v>37224.449999999997</v>
          </cell>
          <cell r="D27">
            <v>0</v>
          </cell>
          <cell r="E27">
            <v>0</v>
          </cell>
          <cell r="F27">
            <v>3566.43</v>
          </cell>
          <cell r="G27">
            <v>37224.449999999997</v>
          </cell>
        </row>
        <row r="28">
          <cell r="A28" t="str">
            <v>700009568</v>
          </cell>
          <cell r="B28">
            <v>0</v>
          </cell>
          <cell r="C28">
            <v>4499.21</v>
          </cell>
          <cell r="D28">
            <v>0</v>
          </cell>
          <cell r="E28">
            <v>0</v>
          </cell>
          <cell r="F28">
            <v>0</v>
          </cell>
          <cell r="G28">
            <v>4499.21</v>
          </cell>
        </row>
        <row r="29">
          <cell r="A29" t="str">
            <v>700009617</v>
          </cell>
          <cell r="B29">
            <v>0</v>
          </cell>
          <cell r="C29">
            <v>107379.56</v>
          </cell>
          <cell r="D29">
            <v>0</v>
          </cell>
          <cell r="E29">
            <v>0</v>
          </cell>
          <cell r="F29">
            <v>0</v>
          </cell>
          <cell r="G29">
            <v>107379.56</v>
          </cell>
        </row>
        <row r="30">
          <cell r="A30" t="str">
            <v>700009786</v>
          </cell>
          <cell r="B30">
            <v>810.29</v>
          </cell>
          <cell r="C30">
            <v>9437.6299999999992</v>
          </cell>
          <cell r="D30">
            <v>0</v>
          </cell>
          <cell r="E30">
            <v>0</v>
          </cell>
          <cell r="F30">
            <v>810.29</v>
          </cell>
          <cell r="G30">
            <v>9437.6299999999992</v>
          </cell>
        </row>
        <row r="31">
          <cell r="A31" t="str">
            <v>700009789</v>
          </cell>
          <cell r="B31">
            <v>1280.6600000000001</v>
          </cell>
          <cell r="C31">
            <v>10341.48</v>
          </cell>
          <cell r="D31">
            <v>0</v>
          </cell>
          <cell r="E31">
            <v>0</v>
          </cell>
          <cell r="F31">
            <v>1280.6600000000001</v>
          </cell>
          <cell r="G31">
            <v>10341.48</v>
          </cell>
        </row>
        <row r="32">
          <cell r="A32" t="str">
            <v>700009805</v>
          </cell>
          <cell r="B32">
            <v>31.48</v>
          </cell>
          <cell r="C32">
            <v>389.97</v>
          </cell>
          <cell r="D32">
            <v>0</v>
          </cell>
          <cell r="E32">
            <v>0</v>
          </cell>
          <cell r="F32">
            <v>31.48</v>
          </cell>
          <cell r="G32">
            <v>389.97</v>
          </cell>
        </row>
        <row r="33">
          <cell r="A33" t="str">
            <v>700009820</v>
          </cell>
          <cell r="B33">
            <v>8160.62</v>
          </cell>
          <cell r="C33">
            <v>86956.800000000003</v>
          </cell>
          <cell r="D33">
            <v>0</v>
          </cell>
          <cell r="E33">
            <v>0</v>
          </cell>
          <cell r="F33">
            <v>8160.62</v>
          </cell>
          <cell r="G33">
            <v>86956.800000000003</v>
          </cell>
        </row>
        <row r="34">
          <cell r="A34" t="str">
            <v>700009821</v>
          </cell>
          <cell r="B34">
            <v>2502.3000000000002</v>
          </cell>
          <cell r="C34">
            <v>367074.86</v>
          </cell>
          <cell r="D34">
            <v>0</v>
          </cell>
          <cell r="E34">
            <v>0</v>
          </cell>
          <cell r="F34">
            <v>2502.3000000000002</v>
          </cell>
          <cell r="G34">
            <v>367074.86</v>
          </cell>
        </row>
        <row r="35">
          <cell r="A35" t="str">
            <v>700009822</v>
          </cell>
          <cell r="B35">
            <v>0</v>
          </cell>
          <cell r="C35">
            <v>4661.18</v>
          </cell>
          <cell r="D35">
            <v>0</v>
          </cell>
          <cell r="E35">
            <v>0</v>
          </cell>
          <cell r="F35">
            <v>0</v>
          </cell>
          <cell r="G35">
            <v>4661.18</v>
          </cell>
        </row>
        <row r="36">
          <cell r="A36" t="str">
            <v>700009823</v>
          </cell>
          <cell r="B36">
            <v>0</v>
          </cell>
          <cell r="C36">
            <v>1074.3800000000001</v>
          </cell>
          <cell r="D36">
            <v>0</v>
          </cell>
          <cell r="E36">
            <v>0</v>
          </cell>
          <cell r="F36">
            <v>0</v>
          </cell>
          <cell r="G36">
            <v>1074.3800000000001</v>
          </cell>
        </row>
        <row r="37">
          <cell r="A37" t="str">
            <v>700009831</v>
          </cell>
          <cell r="B37">
            <v>0</v>
          </cell>
          <cell r="C37">
            <v>124104.81</v>
          </cell>
          <cell r="D37">
            <v>0</v>
          </cell>
          <cell r="E37">
            <v>0</v>
          </cell>
          <cell r="F37">
            <v>0</v>
          </cell>
          <cell r="G37">
            <v>124104.81</v>
          </cell>
        </row>
        <row r="38">
          <cell r="A38" t="str">
            <v>700009912</v>
          </cell>
          <cell r="B38">
            <v>0</v>
          </cell>
          <cell r="C38">
            <v>142445.51</v>
          </cell>
          <cell r="D38">
            <v>0</v>
          </cell>
          <cell r="E38">
            <v>0</v>
          </cell>
          <cell r="F38">
            <v>0</v>
          </cell>
          <cell r="G38">
            <v>142445.51</v>
          </cell>
        </row>
        <row r="39">
          <cell r="A39" t="str">
            <v>700009983</v>
          </cell>
          <cell r="B39">
            <v>0</v>
          </cell>
          <cell r="C39">
            <v>43693.8</v>
          </cell>
          <cell r="D39">
            <v>0</v>
          </cell>
          <cell r="E39">
            <v>0</v>
          </cell>
          <cell r="F39">
            <v>0</v>
          </cell>
          <cell r="G39">
            <v>43693.8</v>
          </cell>
        </row>
        <row r="40">
          <cell r="A40" t="str">
            <v>700010290</v>
          </cell>
          <cell r="B40">
            <v>0</v>
          </cell>
          <cell r="C40">
            <v>0</v>
          </cell>
          <cell r="D40">
            <v>0</v>
          </cell>
          <cell r="E40">
            <v>0</v>
          </cell>
          <cell r="F40">
            <v>0</v>
          </cell>
          <cell r="G40">
            <v>0</v>
          </cell>
        </row>
        <row r="41">
          <cell r="A41" t="str">
            <v>700010368</v>
          </cell>
          <cell r="B41">
            <v>890.98</v>
          </cell>
          <cell r="C41">
            <v>11371.31</v>
          </cell>
          <cell r="D41">
            <v>0</v>
          </cell>
          <cell r="E41">
            <v>0</v>
          </cell>
          <cell r="F41">
            <v>890.98</v>
          </cell>
          <cell r="G41">
            <v>11371.31</v>
          </cell>
        </row>
        <row r="42">
          <cell r="A42" t="str">
            <v>700010429</v>
          </cell>
          <cell r="B42">
            <v>7579.77</v>
          </cell>
          <cell r="C42">
            <v>94545.42</v>
          </cell>
          <cell r="D42">
            <v>0</v>
          </cell>
          <cell r="E42">
            <v>0</v>
          </cell>
          <cell r="F42">
            <v>7579.77</v>
          </cell>
          <cell r="G42">
            <v>94545.42</v>
          </cell>
        </row>
        <row r="43">
          <cell r="A43" t="str">
            <v>700010447</v>
          </cell>
          <cell r="B43">
            <v>0</v>
          </cell>
          <cell r="C43">
            <v>1380.84</v>
          </cell>
          <cell r="D43">
            <v>0</v>
          </cell>
          <cell r="E43">
            <v>0</v>
          </cell>
          <cell r="F43">
            <v>0</v>
          </cell>
          <cell r="G43">
            <v>1380.84</v>
          </cell>
        </row>
        <row r="44">
          <cell r="A44" t="str">
            <v>700010682</v>
          </cell>
          <cell r="B44">
            <v>0</v>
          </cell>
          <cell r="C44">
            <v>7912.5</v>
          </cell>
          <cell r="D44">
            <v>0</v>
          </cell>
          <cell r="E44">
            <v>0</v>
          </cell>
          <cell r="F44">
            <v>0</v>
          </cell>
          <cell r="G44">
            <v>7912.5</v>
          </cell>
        </row>
        <row r="45">
          <cell r="A45" t="str">
            <v>700010798</v>
          </cell>
          <cell r="B45">
            <v>0</v>
          </cell>
          <cell r="C45">
            <v>-2504.13</v>
          </cell>
          <cell r="D45">
            <v>0</v>
          </cell>
          <cell r="E45">
            <v>0</v>
          </cell>
          <cell r="F45">
            <v>0</v>
          </cell>
          <cell r="G45">
            <v>-2504.13</v>
          </cell>
        </row>
        <row r="46">
          <cell r="A46" t="str">
            <v>700011134</v>
          </cell>
          <cell r="B46">
            <v>18218.39</v>
          </cell>
          <cell r="C46">
            <v>387454.71999999997</v>
          </cell>
          <cell r="D46">
            <v>0</v>
          </cell>
          <cell r="E46">
            <v>0</v>
          </cell>
          <cell r="F46">
            <v>18218.39</v>
          </cell>
          <cell r="G46">
            <v>387454.71999999997</v>
          </cell>
        </row>
        <row r="47">
          <cell r="A47" t="str">
            <v>700011462</v>
          </cell>
          <cell r="B47">
            <v>7915.1</v>
          </cell>
          <cell r="C47">
            <v>58203.57</v>
          </cell>
          <cell r="D47">
            <v>0</v>
          </cell>
          <cell r="E47">
            <v>0</v>
          </cell>
          <cell r="F47">
            <v>7915.1</v>
          </cell>
          <cell r="G47">
            <v>58203.57</v>
          </cell>
        </row>
        <row r="48">
          <cell r="A48" t="str">
            <v>700011806</v>
          </cell>
          <cell r="B48">
            <v>0</v>
          </cell>
          <cell r="C48">
            <v>190.62</v>
          </cell>
          <cell r="D48">
            <v>0</v>
          </cell>
          <cell r="E48">
            <v>0</v>
          </cell>
          <cell r="F48">
            <v>0</v>
          </cell>
          <cell r="G48">
            <v>190.62</v>
          </cell>
        </row>
        <row r="49">
          <cell r="A49" t="str">
            <v>700012057</v>
          </cell>
          <cell r="B49">
            <v>0</v>
          </cell>
          <cell r="C49">
            <v>9274.7199999999993</v>
          </cell>
          <cell r="D49">
            <v>0</v>
          </cell>
          <cell r="E49">
            <v>0</v>
          </cell>
          <cell r="F49">
            <v>0</v>
          </cell>
          <cell r="G49">
            <v>9274.7199999999993</v>
          </cell>
        </row>
        <row r="50">
          <cell r="A50" t="str">
            <v>700012185</v>
          </cell>
          <cell r="B50">
            <v>0</v>
          </cell>
          <cell r="C50">
            <v>21752.01</v>
          </cell>
          <cell r="D50">
            <v>0</v>
          </cell>
          <cell r="E50">
            <v>0</v>
          </cell>
          <cell r="F50">
            <v>0</v>
          </cell>
          <cell r="G50">
            <v>21752.01</v>
          </cell>
        </row>
        <row r="51">
          <cell r="A51" t="str">
            <v>700012198</v>
          </cell>
          <cell r="B51">
            <v>0</v>
          </cell>
          <cell r="C51">
            <v>240.84</v>
          </cell>
          <cell r="D51">
            <v>0</v>
          </cell>
          <cell r="E51">
            <v>0</v>
          </cell>
          <cell r="F51">
            <v>0</v>
          </cell>
          <cell r="G51">
            <v>240.84</v>
          </cell>
        </row>
        <row r="52">
          <cell r="A52" t="str">
            <v>700012270</v>
          </cell>
          <cell r="B52">
            <v>0</v>
          </cell>
          <cell r="C52">
            <v>0</v>
          </cell>
          <cell r="D52">
            <v>0</v>
          </cell>
          <cell r="E52">
            <v>0</v>
          </cell>
          <cell r="F52">
            <v>0</v>
          </cell>
          <cell r="G52">
            <v>0</v>
          </cell>
        </row>
        <row r="53">
          <cell r="A53" t="str">
            <v>700012275</v>
          </cell>
          <cell r="B53">
            <v>0</v>
          </cell>
          <cell r="C53">
            <v>0</v>
          </cell>
          <cell r="D53">
            <v>0</v>
          </cell>
          <cell r="E53">
            <v>0</v>
          </cell>
          <cell r="F53">
            <v>0</v>
          </cell>
          <cell r="G53">
            <v>0</v>
          </cell>
        </row>
        <row r="54">
          <cell r="A54" t="str">
            <v>700012298</v>
          </cell>
          <cell r="B54">
            <v>0</v>
          </cell>
          <cell r="C54">
            <v>891.15</v>
          </cell>
          <cell r="D54">
            <v>0</v>
          </cell>
          <cell r="E54">
            <v>0</v>
          </cell>
          <cell r="F54">
            <v>0</v>
          </cell>
          <cell r="G54">
            <v>891.15</v>
          </cell>
        </row>
        <row r="55">
          <cell r="A55" t="str">
            <v>700012301</v>
          </cell>
          <cell r="B55">
            <v>0</v>
          </cell>
          <cell r="C55">
            <v>712.92</v>
          </cell>
          <cell r="D55">
            <v>0</v>
          </cell>
          <cell r="E55">
            <v>0</v>
          </cell>
          <cell r="F55">
            <v>0</v>
          </cell>
          <cell r="G55">
            <v>712.92</v>
          </cell>
        </row>
        <row r="56">
          <cell r="A56" t="str">
            <v>700012504</v>
          </cell>
          <cell r="B56">
            <v>24319.82</v>
          </cell>
          <cell r="C56">
            <v>58222.54</v>
          </cell>
          <cell r="D56">
            <v>0</v>
          </cell>
          <cell r="E56">
            <v>0</v>
          </cell>
          <cell r="F56">
            <v>24319.82</v>
          </cell>
          <cell r="G56">
            <v>58222.54</v>
          </cell>
        </row>
        <row r="57">
          <cell r="A57" t="str">
            <v>700013000</v>
          </cell>
          <cell r="B57">
            <v>-19583.87</v>
          </cell>
          <cell r="C57">
            <v>124411.47</v>
          </cell>
          <cell r="D57">
            <v>0</v>
          </cell>
          <cell r="E57">
            <v>0</v>
          </cell>
          <cell r="F57">
            <v>-19583.87</v>
          </cell>
          <cell r="G57">
            <v>124411.47</v>
          </cell>
        </row>
        <row r="58">
          <cell r="A58" t="str">
            <v>700013132</v>
          </cell>
          <cell r="B58">
            <v>31058.52</v>
          </cell>
          <cell r="C58">
            <v>513225.28</v>
          </cell>
          <cell r="D58">
            <v>0</v>
          </cell>
          <cell r="E58">
            <v>0</v>
          </cell>
          <cell r="F58">
            <v>31058.52</v>
          </cell>
          <cell r="G58">
            <v>513225.28</v>
          </cell>
        </row>
        <row r="59">
          <cell r="A59" t="str">
            <v>700013841</v>
          </cell>
          <cell r="B59">
            <v>0</v>
          </cell>
          <cell r="C59">
            <v>4637.37</v>
          </cell>
          <cell r="D59">
            <v>0</v>
          </cell>
          <cell r="E59">
            <v>0</v>
          </cell>
          <cell r="F59">
            <v>0</v>
          </cell>
          <cell r="G59">
            <v>4637.37</v>
          </cell>
        </row>
        <row r="60">
          <cell r="A60" t="str">
            <v>700014039</v>
          </cell>
          <cell r="B60">
            <v>0</v>
          </cell>
          <cell r="C60">
            <v>-1417.98</v>
          </cell>
          <cell r="D60">
            <v>0</v>
          </cell>
          <cell r="E60">
            <v>0</v>
          </cell>
          <cell r="F60">
            <v>0</v>
          </cell>
          <cell r="G60">
            <v>-1417.98</v>
          </cell>
        </row>
        <row r="61">
          <cell r="A61" t="str">
            <v>700014186</v>
          </cell>
          <cell r="B61">
            <v>0</v>
          </cell>
          <cell r="C61">
            <v>-814.91</v>
          </cell>
          <cell r="D61">
            <v>0</v>
          </cell>
          <cell r="E61">
            <v>0</v>
          </cell>
          <cell r="F61">
            <v>0</v>
          </cell>
          <cell r="G61">
            <v>-814.91</v>
          </cell>
        </row>
        <row r="62">
          <cell r="A62" t="str">
            <v>700014384</v>
          </cell>
          <cell r="B62">
            <v>0</v>
          </cell>
          <cell r="C62">
            <v>3817.49</v>
          </cell>
          <cell r="D62">
            <v>0</v>
          </cell>
          <cell r="E62">
            <v>0</v>
          </cell>
          <cell r="F62">
            <v>0</v>
          </cell>
          <cell r="G62">
            <v>3817.49</v>
          </cell>
        </row>
        <row r="63">
          <cell r="A63" t="str">
            <v>700014533</v>
          </cell>
          <cell r="B63">
            <v>1437.73</v>
          </cell>
          <cell r="C63">
            <v>211069.4</v>
          </cell>
          <cell r="D63">
            <v>0</v>
          </cell>
          <cell r="E63">
            <v>0</v>
          </cell>
          <cell r="F63">
            <v>1437.73</v>
          </cell>
          <cell r="G63">
            <v>211069.4</v>
          </cell>
        </row>
        <row r="64">
          <cell r="A64" t="str">
            <v>700014778</v>
          </cell>
          <cell r="B64">
            <v>0</v>
          </cell>
          <cell r="C64">
            <v>0</v>
          </cell>
          <cell r="D64">
            <v>0</v>
          </cell>
          <cell r="E64">
            <v>0</v>
          </cell>
          <cell r="F64">
            <v>0</v>
          </cell>
          <cell r="G64">
            <v>0</v>
          </cell>
        </row>
        <row r="65">
          <cell r="A65" t="str">
            <v>700014832</v>
          </cell>
          <cell r="B65">
            <v>1030.6400000000001</v>
          </cell>
          <cell r="C65">
            <v>158446.9</v>
          </cell>
          <cell r="D65">
            <v>0</v>
          </cell>
          <cell r="E65">
            <v>0</v>
          </cell>
          <cell r="F65">
            <v>1030.6400000000001</v>
          </cell>
          <cell r="G65">
            <v>158446.9</v>
          </cell>
        </row>
        <row r="66">
          <cell r="A66" t="str">
            <v>700014833</v>
          </cell>
          <cell r="B66">
            <v>0</v>
          </cell>
          <cell r="C66">
            <v>8685.99</v>
          </cell>
          <cell r="D66">
            <v>0</v>
          </cell>
          <cell r="E66">
            <v>0</v>
          </cell>
          <cell r="F66">
            <v>0</v>
          </cell>
          <cell r="G66">
            <v>8685.99</v>
          </cell>
        </row>
        <row r="67">
          <cell r="A67" t="str">
            <v>700014851</v>
          </cell>
          <cell r="B67">
            <v>0</v>
          </cell>
          <cell r="C67">
            <v>210.06</v>
          </cell>
          <cell r="D67">
            <v>0</v>
          </cell>
          <cell r="E67">
            <v>0</v>
          </cell>
          <cell r="F67">
            <v>0</v>
          </cell>
          <cell r="G67">
            <v>210.06</v>
          </cell>
        </row>
        <row r="68">
          <cell r="A68" t="str">
            <v>700015135</v>
          </cell>
          <cell r="B68">
            <v>0</v>
          </cell>
          <cell r="C68">
            <v>7515.95</v>
          </cell>
          <cell r="D68">
            <v>0</v>
          </cell>
          <cell r="E68">
            <v>0</v>
          </cell>
          <cell r="F68">
            <v>0</v>
          </cell>
          <cell r="G68">
            <v>7515.95</v>
          </cell>
        </row>
        <row r="69">
          <cell r="A69" t="str">
            <v>700015370</v>
          </cell>
          <cell r="B69">
            <v>0</v>
          </cell>
          <cell r="C69">
            <v>211.43</v>
          </cell>
          <cell r="D69">
            <v>0</v>
          </cell>
          <cell r="E69">
            <v>0</v>
          </cell>
          <cell r="F69">
            <v>0</v>
          </cell>
          <cell r="G69">
            <v>211.43</v>
          </cell>
        </row>
        <row r="70">
          <cell r="A70" t="str">
            <v>700015371</v>
          </cell>
          <cell r="B70">
            <v>0</v>
          </cell>
          <cell r="C70">
            <v>3333.6</v>
          </cell>
          <cell r="D70">
            <v>0</v>
          </cell>
          <cell r="E70">
            <v>0</v>
          </cell>
          <cell r="F70">
            <v>0</v>
          </cell>
          <cell r="G70">
            <v>3333.6</v>
          </cell>
        </row>
        <row r="71">
          <cell r="A71" t="str">
            <v>700015372</v>
          </cell>
          <cell r="B71">
            <v>0</v>
          </cell>
          <cell r="C71">
            <v>683.52</v>
          </cell>
          <cell r="D71">
            <v>0</v>
          </cell>
          <cell r="E71">
            <v>0</v>
          </cell>
          <cell r="F71">
            <v>0</v>
          </cell>
          <cell r="G71">
            <v>683.52</v>
          </cell>
        </row>
        <row r="72">
          <cell r="A72" t="str">
            <v>700015394</v>
          </cell>
          <cell r="B72">
            <v>0</v>
          </cell>
          <cell r="C72">
            <v>0</v>
          </cell>
          <cell r="D72">
            <v>0</v>
          </cell>
          <cell r="E72">
            <v>0</v>
          </cell>
          <cell r="F72">
            <v>0</v>
          </cell>
          <cell r="G72">
            <v>0</v>
          </cell>
        </row>
        <row r="73">
          <cell r="A73" t="str">
            <v>700015640</v>
          </cell>
          <cell r="B73">
            <v>0.01</v>
          </cell>
          <cell r="C73">
            <v>22081.33</v>
          </cell>
          <cell r="D73">
            <v>0</v>
          </cell>
          <cell r="E73">
            <v>0</v>
          </cell>
          <cell r="F73">
            <v>0.01</v>
          </cell>
          <cell r="G73">
            <v>22081.33</v>
          </cell>
        </row>
        <row r="74">
          <cell r="A74" t="str">
            <v>700015791</v>
          </cell>
          <cell r="B74">
            <v>0</v>
          </cell>
          <cell r="C74">
            <v>25.78</v>
          </cell>
          <cell r="D74">
            <v>0</v>
          </cell>
          <cell r="E74">
            <v>0</v>
          </cell>
          <cell r="F74">
            <v>0</v>
          </cell>
          <cell r="G74">
            <v>25.78</v>
          </cell>
        </row>
        <row r="75">
          <cell r="A75" t="str">
            <v>700015861</v>
          </cell>
          <cell r="B75">
            <v>0</v>
          </cell>
          <cell r="C75">
            <v>947.85</v>
          </cell>
          <cell r="D75">
            <v>0</v>
          </cell>
          <cell r="E75">
            <v>0</v>
          </cell>
          <cell r="F75">
            <v>0</v>
          </cell>
          <cell r="G75">
            <v>947.85</v>
          </cell>
        </row>
        <row r="76">
          <cell r="A76" t="str">
            <v>700015864</v>
          </cell>
          <cell r="B76">
            <v>0</v>
          </cell>
          <cell r="C76">
            <v>7814.57</v>
          </cell>
          <cell r="D76">
            <v>0</v>
          </cell>
          <cell r="E76">
            <v>0</v>
          </cell>
          <cell r="F76">
            <v>0</v>
          </cell>
          <cell r="G76">
            <v>7814.57</v>
          </cell>
        </row>
        <row r="77">
          <cell r="A77" t="str">
            <v>700016454</v>
          </cell>
          <cell r="B77">
            <v>20292.02</v>
          </cell>
          <cell r="C77">
            <v>155217.04</v>
          </cell>
          <cell r="D77">
            <v>0</v>
          </cell>
          <cell r="E77">
            <v>0</v>
          </cell>
          <cell r="F77">
            <v>20292.02</v>
          </cell>
          <cell r="G77">
            <v>155217.04</v>
          </cell>
        </row>
        <row r="78">
          <cell r="A78" t="str">
            <v>700016563</v>
          </cell>
          <cell r="B78">
            <v>0</v>
          </cell>
          <cell r="C78">
            <v>491.43</v>
          </cell>
          <cell r="D78">
            <v>0</v>
          </cell>
          <cell r="E78">
            <v>0</v>
          </cell>
          <cell r="F78">
            <v>0</v>
          </cell>
          <cell r="G78">
            <v>491.43</v>
          </cell>
        </row>
        <row r="79">
          <cell r="A79" t="str">
            <v>700016610</v>
          </cell>
          <cell r="B79">
            <v>0</v>
          </cell>
          <cell r="C79">
            <v>0</v>
          </cell>
          <cell r="D79">
            <v>0</v>
          </cell>
          <cell r="E79">
            <v>0</v>
          </cell>
          <cell r="F79">
            <v>0</v>
          </cell>
          <cell r="G79">
            <v>0</v>
          </cell>
        </row>
        <row r="80">
          <cell r="A80" t="str">
            <v>700016615</v>
          </cell>
          <cell r="B80">
            <v>0</v>
          </cell>
          <cell r="C80">
            <v>0</v>
          </cell>
          <cell r="D80">
            <v>0</v>
          </cell>
          <cell r="E80">
            <v>0</v>
          </cell>
          <cell r="F80">
            <v>0</v>
          </cell>
          <cell r="G80">
            <v>0</v>
          </cell>
        </row>
        <row r="81">
          <cell r="A81" t="str">
            <v>700016651</v>
          </cell>
          <cell r="B81">
            <v>0</v>
          </cell>
          <cell r="C81">
            <v>0</v>
          </cell>
          <cell r="D81">
            <v>0</v>
          </cell>
          <cell r="E81">
            <v>0</v>
          </cell>
          <cell r="F81">
            <v>0</v>
          </cell>
          <cell r="G81">
            <v>0</v>
          </cell>
        </row>
        <row r="82">
          <cell r="A82" t="str">
            <v>700017120</v>
          </cell>
          <cell r="B82">
            <v>368.82</v>
          </cell>
          <cell r="C82">
            <v>11390.29</v>
          </cell>
          <cell r="D82">
            <v>0</v>
          </cell>
          <cell r="E82">
            <v>0</v>
          </cell>
          <cell r="F82">
            <v>368.82</v>
          </cell>
          <cell r="G82">
            <v>11390.29</v>
          </cell>
        </row>
        <row r="83">
          <cell r="A83" t="str">
            <v>700017132</v>
          </cell>
          <cell r="B83">
            <v>0</v>
          </cell>
          <cell r="C83">
            <v>6275.57</v>
          </cell>
          <cell r="D83">
            <v>0</v>
          </cell>
          <cell r="E83">
            <v>0</v>
          </cell>
          <cell r="F83">
            <v>0</v>
          </cell>
          <cell r="G83">
            <v>6275.57</v>
          </cell>
        </row>
        <row r="84">
          <cell r="A84" t="str">
            <v>700017133</v>
          </cell>
          <cell r="B84">
            <v>0</v>
          </cell>
          <cell r="C84">
            <v>2216.79</v>
          </cell>
          <cell r="D84">
            <v>0</v>
          </cell>
          <cell r="E84">
            <v>0</v>
          </cell>
          <cell r="F84">
            <v>0</v>
          </cell>
          <cell r="G84">
            <v>2216.79</v>
          </cell>
        </row>
        <row r="85">
          <cell r="A85" t="str">
            <v>700017138</v>
          </cell>
          <cell r="B85">
            <v>1632.59</v>
          </cell>
          <cell r="C85">
            <v>14478.48</v>
          </cell>
          <cell r="D85">
            <v>0</v>
          </cell>
          <cell r="E85">
            <v>0</v>
          </cell>
          <cell r="F85">
            <v>1632.59</v>
          </cell>
          <cell r="G85">
            <v>14478.48</v>
          </cell>
        </row>
        <row r="86">
          <cell r="A86" t="str">
            <v>700017139</v>
          </cell>
          <cell r="B86">
            <v>0</v>
          </cell>
          <cell r="C86">
            <v>2825.44</v>
          </cell>
          <cell r="D86">
            <v>0</v>
          </cell>
          <cell r="E86">
            <v>0</v>
          </cell>
          <cell r="F86">
            <v>0</v>
          </cell>
          <cell r="G86">
            <v>2825.44</v>
          </cell>
        </row>
        <row r="87">
          <cell r="A87" t="str">
            <v>700017168</v>
          </cell>
          <cell r="B87">
            <v>0</v>
          </cell>
          <cell r="C87">
            <v>5155.3100000000004</v>
          </cell>
          <cell r="D87">
            <v>0</v>
          </cell>
          <cell r="E87">
            <v>0</v>
          </cell>
          <cell r="F87">
            <v>0</v>
          </cell>
          <cell r="G87">
            <v>5155.3100000000004</v>
          </cell>
        </row>
        <row r="88">
          <cell r="A88" t="str">
            <v>700017169</v>
          </cell>
          <cell r="B88">
            <v>0</v>
          </cell>
          <cell r="C88">
            <v>9802.92</v>
          </cell>
          <cell r="D88">
            <v>0</v>
          </cell>
          <cell r="E88">
            <v>0</v>
          </cell>
          <cell r="F88">
            <v>0</v>
          </cell>
          <cell r="G88">
            <v>9802.92</v>
          </cell>
        </row>
        <row r="89">
          <cell r="A89" t="str">
            <v>700017170</v>
          </cell>
          <cell r="B89">
            <v>0</v>
          </cell>
          <cell r="C89">
            <v>7897.51</v>
          </cell>
          <cell r="D89">
            <v>0</v>
          </cell>
          <cell r="E89">
            <v>0</v>
          </cell>
          <cell r="F89">
            <v>0</v>
          </cell>
          <cell r="G89">
            <v>7897.51</v>
          </cell>
        </row>
        <row r="90">
          <cell r="A90" t="str">
            <v>700017174</v>
          </cell>
          <cell r="B90">
            <v>0</v>
          </cell>
          <cell r="C90">
            <v>239.45</v>
          </cell>
          <cell r="D90">
            <v>0</v>
          </cell>
          <cell r="E90">
            <v>0</v>
          </cell>
          <cell r="F90">
            <v>0</v>
          </cell>
          <cell r="G90">
            <v>239.45</v>
          </cell>
        </row>
        <row r="91">
          <cell r="A91" t="str">
            <v>700017178</v>
          </cell>
          <cell r="B91">
            <v>14.08</v>
          </cell>
          <cell r="C91">
            <v>853.59</v>
          </cell>
          <cell r="D91">
            <v>0</v>
          </cell>
          <cell r="E91">
            <v>0</v>
          </cell>
          <cell r="F91">
            <v>14.08</v>
          </cell>
          <cell r="G91">
            <v>853.59</v>
          </cell>
        </row>
        <row r="92">
          <cell r="A92" t="str">
            <v>700017179</v>
          </cell>
          <cell r="B92">
            <v>839.51</v>
          </cell>
          <cell r="C92">
            <v>4375.75</v>
          </cell>
          <cell r="D92">
            <v>0</v>
          </cell>
          <cell r="E92">
            <v>0</v>
          </cell>
          <cell r="F92">
            <v>839.51</v>
          </cell>
          <cell r="G92">
            <v>4375.75</v>
          </cell>
        </row>
        <row r="93">
          <cell r="A93" t="str">
            <v>700017180</v>
          </cell>
          <cell r="B93">
            <v>356.46</v>
          </cell>
          <cell r="C93">
            <v>10764.38</v>
          </cell>
          <cell r="D93">
            <v>0</v>
          </cell>
          <cell r="E93">
            <v>0</v>
          </cell>
          <cell r="F93">
            <v>356.46</v>
          </cell>
          <cell r="G93">
            <v>10764.38</v>
          </cell>
        </row>
        <row r="94">
          <cell r="A94" t="str">
            <v>700017181</v>
          </cell>
          <cell r="B94">
            <v>0</v>
          </cell>
          <cell r="C94">
            <v>0</v>
          </cell>
          <cell r="D94">
            <v>0</v>
          </cell>
          <cell r="E94">
            <v>0</v>
          </cell>
          <cell r="F94">
            <v>0</v>
          </cell>
          <cell r="G94">
            <v>0</v>
          </cell>
        </row>
        <row r="95">
          <cell r="A95" t="str">
            <v>700017182</v>
          </cell>
          <cell r="B95">
            <v>1069.3800000000001</v>
          </cell>
          <cell r="C95">
            <v>3497.96</v>
          </cell>
          <cell r="D95">
            <v>0</v>
          </cell>
          <cell r="E95">
            <v>0</v>
          </cell>
          <cell r="F95">
            <v>1069.3800000000001</v>
          </cell>
          <cell r="G95">
            <v>3497.96</v>
          </cell>
        </row>
        <row r="96">
          <cell r="A96" t="str">
            <v>700017183</v>
          </cell>
          <cell r="B96">
            <v>0</v>
          </cell>
          <cell r="C96">
            <v>4871.91</v>
          </cell>
          <cell r="D96">
            <v>0</v>
          </cell>
          <cell r="E96">
            <v>0</v>
          </cell>
          <cell r="F96">
            <v>0</v>
          </cell>
          <cell r="G96">
            <v>4871.91</v>
          </cell>
        </row>
        <row r="97">
          <cell r="A97" t="str">
            <v>700017184</v>
          </cell>
          <cell r="B97">
            <v>0</v>
          </cell>
          <cell r="C97">
            <v>629.63</v>
          </cell>
          <cell r="D97">
            <v>0</v>
          </cell>
          <cell r="E97">
            <v>0</v>
          </cell>
          <cell r="F97">
            <v>0</v>
          </cell>
          <cell r="G97">
            <v>629.63</v>
          </cell>
        </row>
        <row r="98">
          <cell r="A98" t="str">
            <v>700017186</v>
          </cell>
          <cell r="B98">
            <v>0</v>
          </cell>
          <cell r="C98">
            <v>3327.84</v>
          </cell>
          <cell r="D98">
            <v>0</v>
          </cell>
          <cell r="E98">
            <v>0</v>
          </cell>
          <cell r="F98">
            <v>0</v>
          </cell>
          <cell r="G98">
            <v>3327.84</v>
          </cell>
        </row>
        <row r="99">
          <cell r="A99" t="str">
            <v>700017193</v>
          </cell>
          <cell r="B99">
            <v>0</v>
          </cell>
          <cell r="C99">
            <v>20767.77</v>
          </cell>
          <cell r="D99">
            <v>0</v>
          </cell>
          <cell r="E99">
            <v>0</v>
          </cell>
          <cell r="F99">
            <v>0</v>
          </cell>
          <cell r="G99">
            <v>20767.77</v>
          </cell>
        </row>
        <row r="100">
          <cell r="A100" t="str">
            <v>700017194</v>
          </cell>
          <cell r="B100">
            <v>0</v>
          </cell>
          <cell r="C100">
            <v>8359.52</v>
          </cell>
          <cell r="D100">
            <v>0</v>
          </cell>
          <cell r="E100">
            <v>0</v>
          </cell>
          <cell r="F100">
            <v>0</v>
          </cell>
          <cell r="G100">
            <v>8359.52</v>
          </cell>
        </row>
        <row r="101">
          <cell r="A101" t="str">
            <v>700017197</v>
          </cell>
          <cell r="B101">
            <v>655.04999999999995</v>
          </cell>
          <cell r="C101">
            <v>14745.15</v>
          </cell>
          <cell r="D101">
            <v>0</v>
          </cell>
          <cell r="E101">
            <v>0</v>
          </cell>
          <cell r="F101">
            <v>655.04999999999995</v>
          </cell>
          <cell r="G101">
            <v>14745.15</v>
          </cell>
        </row>
        <row r="102">
          <cell r="A102" t="str">
            <v>700017285</v>
          </cell>
          <cell r="B102">
            <v>0</v>
          </cell>
          <cell r="C102">
            <v>9157.52</v>
          </cell>
          <cell r="D102">
            <v>0</v>
          </cell>
          <cell r="E102">
            <v>0</v>
          </cell>
          <cell r="F102">
            <v>0</v>
          </cell>
          <cell r="G102">
            <v>9157.52</v>
          </cell>
        </row>
        <row r="103">
          <cell r="A103" t="str">
            <v>700017286</v>
          </cell>
          <cell r="B103">
            <v>0</v>
          </cell>
          <cell r="C103">
            <v>4843.1099999999997</v>
          </cell>
          <cell r="D103">
            <v>0</v>
          </cell>
          <cell r="E103">
            <v>0</v>
          </cell>
          <cell r="F103">
            <v>0</v>
          </cell>
          <cell r="G103">
            <v>4843.1099999999997</v>
          </cell>
        </row>
        <row r="104">
          <cell r="A104" t="str">
            <v>700017287</v>
          </cell>
          <cell r="B104">
            <v>0</v>
          </cell>
          <cell r="C104">
            <v>10796.95</v>
          </cell>
          <cell r="D104">
            <v>0</v>
          </cell>
          <cell r="E104">
            <v>0</v>
          </cell>
          <cell r="F104">
            <v>0</v>
          </cell>
          <cell r="G104">
            <v>10796.95</v>
          </cell>
        </row>
        <row r="105">
          <cell r="A105" t="str">
            <v>700017290</v>
          </cell>
          <cell r="B105">
            <v>0</v>
          </cell>
          <cell r="C105">
            <v>627.54999999999995</v>
          </cell>
          <cell r="D105">
            <v>0</v>
          </cell>
          <cell r="E105">
            <v>0</v>
          </cell>
          <cell r="F105">
            <v>0</v>
          </cell>
          <cell r="G105">
            <v>627.54999999999995</v>
          </cell>
        </row>
        <row r="106">
          <cell r="A106" t="str">
            <v>700017291</v>
          </cell>
          <cell r="B106">
            <v>0</v>
          </cell>
          <cell r="C106">
            <v>356.46</v>
          </cell>
          <cell r="D106">
            <v>0</v>
          </cell>
          <cell r="E106">
            <v>0</v>
          </cell>
          <cell r="F106">
            <v>0</v>
          </cell>
          <cell r="G106">
            <v>356.46</v>
          </cell>
        </row>
        <row r="107">
          <cell r="A107" t="str">
            <v>700017292</v>
          </cell>
          <cell r="B107">
            <v>0</v>
          </cell>
          <cell r="C107">
            <v>2674.91</v>
          </cell>
          <cell r="D107">
            <v>0</v>
          </cell>
          <cell r="E107">
            <v>0</v>
          </cell>
          <cell r="F107">
            <v>0</v>
          </cell>
          <cell r="G107">
            <v>2674.91</v>
          </cell>
        </row>
        <row r="108">
          <cell r="A108" t="str">
            <v>700017294</v>
          </cell>
          <cell r="B108">
            <v>0</v>
          </cell>
          <cell r="C108">
            <v>15354.79</v>
          </cell>
          <cell r="D108">
            <v>0</v>
          </cell>
          <cell r="E108">
            <v>0</v>
          </cell>
          <cell r="F108">
            <v>0</v>
          </cell>
          <cell r="G108">
            <v>15354.79</v>
          </cell>
        </row>
        <row r="109">
          <cell r="A109" t="str">
            <v>700017295</v>
          </cell>
          <cell r="B109">
            <v>0</v>
          </cell>
          <cell r="C109">
            <v>4941.0600000000004</v>
          </cell>
          <cell r="D109">
            <v>0</v>
          </cell>
          <cell r="E109">
            <v>0</v>
          </cell>
          <cell r="F109">
            <v>0</v>
          </cell>
          <cell r="G109">
            <v>4941.0600000000004</v>
          </cell>
        </row>
        <row r="110">
          <cell r="A110" t="str">
            <v>700017297</v>
          </cell>
          <cell r="B110">
            <v>0</v>
          </cell>
          <cell r="C110">
            <v>0</v>
          </cell>
          <cell r="D110">
            <v>0</v>
          </cell>
          <cell r="E110">
            <v>0</v>
          </cell>
          <cell r="F110">
            <v>0</v>
          </cell>
          <cell r="G110">
            <v>0</v>
          </cell>
        </row>
        <row r="111">
          <cell r="A111" t="str">
            <v>700017298</v>
          </cell>
          <cell r="B111">
            <v>0</v>
          </cell>
          <cell r="C111">
            <v>2858.17</v>
          </cell>
          <cell r="D111">
            <v>0</v>
          </cell>
          <cell r="E111">
            <v>0</v>
          </cell>
          <cell r="F111">
            <v>0</v>
          </cell>
          <cell r="G111">
            <v>2858.17</v>
          </cell>
        </row>
        <row r="112">
          <cell r="A112" t="str">
            <v>700017299</v>
          </cell>
          <cell r="B112">
            <v>0</v>
          </cell>
          <cell r="C112">
            <v>8495.07</v>
          </cell>
          <cell r="D112">
            <v>0</v>
          </cell>
          <cell r="E112">
            <v>0</v>
          </cell>
          <cell r="F112">
            <v>0</v>
          </cell>
          <cell r="G112">
            <v>8495.07</v>
          </cell>
        </row>
        <row r="113">
          <cell r="A113" t="str">
            <v>700017300</v>
          </cell>
          <cell r="B113">
            <v>0</v>
          </cell>
          <cell r="C113">
            <v>4579.21</v>
          </cell>
          <cell r="D113">
            <v>0</v>
          </cell>
          <cell r="E113">
            <v>0</v>
          </cell>
          <cell r="F113">
            <v>0</v>
          </cell>
          <cell r="G113">
            <v>4579.21</v>
          </cell>
        </row>
        <row r="114">
          <cell r="A114" t="str">
            <v>700017301</v>
          </cell>
          <cell r="B114">
            <v>0</v>
          </cell>
          <cell r="C114">
            <v>712.92</v>
          </cell>
          <cell r="D114">
            <v>0</v>
          </cell>
          <cell r="E114">
            <v>0</v>
          </cell>
          <cell r="F114">
            <v>0</v>
          </cell>
          <cell r="G114">
            <v>712.92</v>
          </cell>
        </row>
        <row r="115">
          <cell r="A115" t="str">
            <v>700017302</v>
          </cell>
          <cell r="B115">
            <v>0</v>
          </cell>
          <cell r="C115">
            <v>1342.55</v>
          </cell>
          <cell r="D115">
            <v>0</v>
          </cell>
          <cell r="E115">
            <v>0</v>
          </cell>
          <cell r="F115">
            <v>0</v>
          </cell>
          <cell r="G115">
            <v>1342.55</v>
          </cell>
        </row>
        <row r="116">
          <cell r="A116" t="str">
            <v>700017303</v>
          </cell>
          <cell r="B116">
            <v>0</v>
          </cell>
          <cell r="C116">
            <v>1240</v>
          </cell>
          <cell r="D116">
            <v>0</v>
          </cell>
          <cell r="E116">
            <v>0</v>
          </cell>
          <cell r="F116">
            <v>0</v>
          </cell>
          <cell r="G116">
            <v>1240</v>
          </cell>
        </row>
        <row r="117">
          <cell r="A117" t="str">
            <v>700017304</v>
          </cell>
          <cell r="B117">
            <v>0</v>
          </cell>
          <cell r="C117">
            <v>1178.5899999999999</v>
          </cell>
          <cell r="D117">
            <v>0</v>
          </cell>
          <cell r="E117">
            <v>0</v>
          </cell>
          <cell r="F117">
            <v>0</v>
          </cell>
          <cell r="G117">
            <v>1178.5899999999999</v>
          </cell>
        </row>
        <row r="118">
          <cell r="A118" t="str">
            <v>700018133</v>
          </cell>
          <cell r="B118">
            <v>261.33999999999997</v>
          </cell>
          <cell r="C118">
            <v>27954.97</v>
          </cell>
          <cell r="D118">
            <v>0</v>
          </cell>
          <cell r="E118">
            <v>0</v>
          </cell>
          <cell r="F118">
            <v>261.33999999999997</v>
          </cell>
          <cell r="G118">
            <v>27954.97</v>
          </cell>
        </row>
        <row r="119">
          <cell r="A119" t="str">
            <v>700018134</v>
          </cell>
          <cell r="B119">
            <v>198.38</v>
          </cell>
          <cell r="C119">
            <v>61013.1</v>
          </cell>
          <cell r="D119">
            <v>0</v>
          </cell>
          <cell r="E119">
            <v>0</v>
          </cell>
          <cell r="F119">
            <v>198.38</v>
          </cell>
          <cell r="G119">
            <v>61013.1</v>
          </cell>
        </row>
        <row r="120">
          <cell r="A120" t="str">
            <v>700018179</v>
          </cell>
          <cell r="B120">
            <v>0</v>
          </cell>
          <cell r="C120">
            <v>4791.46</v>
          </cell>
          <cell r="D120">
            <v>0</v>
          </cell>
          <cell r="E120">
            <v>0</v>
          </cell>
          <cell r="F120">
            <v>0</v>
          </cell>
          <cell r="G120">
            <v>4791.46</v>
          </cell>
        </row>
        <row r="121">
          <cell r="A121" t="str">
            <v>700018231</v>
          </cell>
          <cell r="B121">
            <v>871.83</v>
          </cell>
          <cell r="C121">
            <v>301081.21000000002</v>
          </cell>
          <cell r="D121">
            <v>0</v>
          </cell>
          <cell r="E121">
            <v>0</v>
          </cell>
          <cell r="F121">
            <v>871.83</v>
          </cell>
          <cell r="G121">
            <v>301081.21000000002</v>
          </cell>
        </row>
        <row r="122">
          <cell r="A122" t="str">
            <v>700018232</v>
          </cell>
          <cell r="B122">
            <v>0</v>
          </cell>
          <cell r="C122">
            <v>26359.56</v>
          </cell>
          <cell r="D122">
            <v>0</v>
          </cell>
          <cell r="E122">
            <v>0</v>
          </cell>
          <cell r="F122">
            <v>0</v>
          </cell>
          <cell r="G122">
            <v>26359.56</v>
          </cell>
        </row>
        <row r="123">
          <cell r="A123" t="str">
            <v>700018233</v>
          </cell>
          <cell r="B123">
            <v>0</v>
          </cell>
          <cell r="C123">
            <v>23546.959999999999</v>
          </cell>
          <cell r="D123">
            <v>0</v>
          </cell>
          <cell r="E123">
            <v>0</v>
          </cell>
          <cell r="F123">
            <v>0</v>
          </cell>
          <cell r="G123">
            <v>23546.959999999999</v>
          </cell>
        </row>
        <row r="124">
          <cell r="A124" t="str">
            <v>700018234</v>
          </cell>
          <cell r="B124">
            <v>0</v>
          </cell>
          <cell r="C124">
            <v>1230.0999999999999</v>
          </cell>
          <cell r="D124">
            <v>0</v>
          </cell>
          <cell r="E124">
            <v>0</v>
          </cell>
          <cell r="F124">
            <v>0</v>
          </cell>
          <cell r="G124">
            <v>1230.0999999999999</v>
          </cell>
        </row>
        <row r="125">
          <cell r="A125" t="str">
            <v>700018242</v>
          </cell>
          <cell r="B125">
            <v>0</v>
          </cell>
          <cell r="C125">
            <v>45298.65</v>
          </cell>
          <cell r="D125">
            <v>0</v>
          </cell>
          <cell r="E125">
            <v>0</v>
          </cell>
          <cell r="F125">
            <v>0</v>
          </cell>
          <cell r="G125">
            <v>45298.65</v>
          </cell>
        </row>
        <row r="126">
          <cell r="A126" t="str">
            <v>700018263</v>
          </cell>
          <cell r="B126">
            <v>0</v>
          </cell>
          <cell r="C126">
            <v>76784.47</v>
          </cell>
          <cell r="D126">
            <v>0</v>
          </cell>
          <cell r="E126">
            <v>0</v>
          </cell>
          <cell r="F126">
            <v>0</v>
          </cell>
          <cell r="G126">
            <v>76784.47</v>
          </cell>
        </row>
        <row r="127">
          <cell r="A127" t="str">
            <v>700018264</v>
          </cell>
          <cell r="B127">
            <v>0</v>
          </cell>
          <cell r="C127">
            <v>24698.14</v>
          </cell>
          <cell r="D127">
            <v>0</v>
          </cell>
          <cell r="E127">
            <v>0</v>
          </cell>
          <cell r="F127">
            <v>0</v>
          </cell>
          <cell r="G127">
            <v>24698.14</v>
          </cell>
        </row>
        <row r="128">
          <cell r="A128" t="str">
            <v>700018394</v>
          </cell>
          <cell r="B128">
            <v>173.13</v>
          </cell>
          <cell r="C128">
            <v>37550.43</v>
          </cell>
          <cell r="D128">
            <v>0</v>
          </cell>
          <cell r="E128">
            <v>0</v>
          </cell>
          <cell r="F128">
            <v>173.13</v>
          </cell>
          <cell r="G128">
            <v>37550.43</v>
          </cell>
        </row>
        <row r="129">
          <cell r="A129" t="str">
            <v>700018395</v>
          </cell>
          <cell r="B129">
            <v>2552.59</v>
          </cell>
          <cell r="C129">
            <v>143046.41</v>
          </cell>
          <cell r="D129">
            <v>0</v>
          </cell>
          <cell r="E129">
            <v>0</v>
          </cell>
          <cell r="F129">
            <v>2552.59</v>
          </cell>
          <cell r="G129">
            <v>143046.41</v>
          </cell>
        </row>
        <row r="130">
          <cell r="A130" t="str">
            <v>700018483</v>
          </cell>
          <cell r="B130">
            <v>0</v>
          </cell>
          <cell r="C130">
            <v>122739.26</v>
          </cell>
          <cell r="D130">
            <v>0</v>
          </cell>
          <cell r="E130">
            <v>0</v>
          </cell>
          <cell r="F130">
            <v>0</v>
          </cell>
          <cell r="G130">
            <v>122739.26</v>
          </cell>
        </row>
        <row r="131">
          <cell r="A131" t="str">
            <v>700018532</v>
          </cell>
          <cell r="B131">
            <v>716.13</v>
          </cell>
          <cell r="C131">
            <v>106398.44</v>
          </cell>
          <cell r="D131">
            <v>0</v>
          </cell>
          <cell r="E131">
            <v>0</v>
          </cell>
          <cell r="F131">
            <v>716.13</v>
          </cell>
          <cell r="G131">
            <v>106398.44</v>
          </cell>
        </row>
        <row r="132">
          <cell r="A132" t="str">
            <v>700018533</v>
          </cell>
          <cell r="B132">
            <v>0</v>
          </cell>
          <cell r="C132">
            <v>3138.01</v>
          </cell>
          <cell r="D132">
            <v>0</v>
          </cell>
          <cell r="E132">
            <v>0</v>
          </cell>
          <cell r="F132">
            <v>0</v>
          </cell>
          <cell r="G132">
            <v>3138.01</v>
          </cell>
        </row>
        <row r="133">
          <cell r="A133" t="str">
            <v>700018571</v>
          </cell>
          <cell r="B133">
            <v>0</v>
          </cell>
          <cell r="C133">
            <v>1230.0999999999999</v>
          </cell>
          <cell r="D133">
            <v>0</v>
          </cell>
          <cell r="E133">
            <v>0</v>
          </cell>
          <cell r="F133">
            <v>0</v>
          </cell>
          <cell r="G133">
            <v>1230.0999999999999</v>
          </cell>
        </row>
        <row r="134">
          <cell r="A134" t="str">
            <v>700018625</v>
          </cell>
          <cell r="B134">
            <v>22624.58</v>
          </cell>
          <cell r="C134">
            <v>127965.5</v>
          </cell>
          <cell r="D134">
            <v>0</v>
          </cell>
          <cell r="E134">
            <v>0</v>
          </cell>
          <cell r="F134">
            <v>22624.58</v>
          </cell>
          <cell r="G134">
            <v>127965.5</v>
          </cell>
        </row>
        <row r="135">
          <cell r="A135" t="str">
            <v>700018627</v>
          </cell>
          <cell r="B135">
            <v>0</v>
          </cell>
          <cell r="C135">
            <v>1295.08</v>
          </cell>
          <cell r="D135">
            <v>0</v>
          </cell>
          <cell r="E135">
            <v>0</v>
          </cell>
          <cell r="F135">
            <v>0</v>
          </cell>
          <cell r="G135">
            <v>1295.08</v>
          </cell>
        </row>
        <row r="136">
          <cell r="A136" t="str">
            <v>700018629</v>
          </cell>
          <cell r="B136">
            <v>0</v>
          </cell>
          <cell r="C136">
            <v>12121.67</v>
          </cell>
          <cell r="D136">
            <v>0</v>
          </cell>
          <cell r="E136">
            <v>0</v>
          </cell>
          <cell r="F136">
            <v>0</v>
          </cell>
          <cell r="G136">
            <v>12121.67</v>
          </cell>
        </row>
        <row r="137">
          <cell r="A137" t="str">
            <v>700018650</v>
          </cell>
          <cell r="B137">
            <v>0</v>
          </cell>
          <cell r="C137">
            <v>0</v>
          </cell>
          <cell r="D137">
            <v>0</v>
          </cell>
          <cell r="E137">
            <v>0</v>
          </cell>
          <cell r="F137">
            <v>0</v>
          </cell>
          <cell r="G137">
            <v>0</v>
          </cell>
        </row>
        <row r="138">
          <cell r="A138" t="str">
            <v>700018700</v>
          </cell>
          <cell r="B138">
            <v>249.25</v>
          </cell>
          <cell r="C138">
            <v>77341.2</v>
          </cell>
          <cell r="D138">
            <v>0</v>
          </cell>
          <cell r="E138">
            <v>0</v>
          </cell>
          <cell r="F138">
            <v>249.25</v>
          </cell>
          <cell r="G138">
            <v>77341.2</v>
          </cell>
        </row>
        <row r="139">
          <cell r="A139" t="str">
            <v>700018705</v>
          </cell>
          <cell r="B139">
            <v>-430.41</v>
          </cell>
          <cell r="C139">
            <v>159938</v>
          </cell>
          <cell r="D139">
            <v>0</v>
          </cell>
          <cell r="E139">
            <v>0</v>
          </cell>
          <cell r="F139">
            <v>-430.41</v>
          </cell>
          <cell r="G139">
            <v>159938</v>
          </cell>
        </row>
        <row r="140">
          <cell r="A140" t="str">
            <v>700018770</v>
          </cell>
          <cell r="B140">
            <v>6707.16</v>
          </cell>
          <cell r="C140">
            <v>47821.48</v>
          </cell>
          <cell r="D140">
            <v>0</v>
          </cell>
          <cell r="E140">
            <v>0</v>
          </cell>
          <cell r="F140">
            <v>6707.16</v>
          </cell>
          <cell r="G140">
            <v>47821.48</v>
          </cell>
        </row>
        <row r="141">
          <cell r="A141" t="str">
            <v>700018893</v>
          </cell>
          <cell r="B141">
            <v>0</v>
          </cell>
          <cell r="C141">
            <v>1248.01</v>
          </cell>
          <cell r="D141">
            <v>0</v>
          </cell>
          <cell r="E141">
            <v>0</v>
          </cell>
          <cell r="F141">
            <v>0</v>
          </cell>
          <cell r="G141">
            <v>1248.01</v>
          </cell>
        </row>
        <row r="142">
          <cell r="A142" t="str">
            <v>700018930</v>
          </cell>
          <cell r="B142">
            <v>0</v>
          </cell>
          <cell r="C142">
            <v>140457.10999999999</v>
          </cell>
          <cell r="D142">
            <v>0</v>
          </cell>
          <cell r="E142">
            <v>0</v>
          </cell>
          <cell r="F142">
            <v>0</v>
          </cell>
          <cell r="G142">
            <v>140457.10999999999</v>
          </cell>
        </row>
        <row r="143">
          <cell r="A143" t="str">
            <v>700018950</v>
          </cell>
          <cell r="B143">
            <v>0</v>
          </cell>
          <cell r="C143">
            <v>597.97</v>
          </cell>
          <cell r="D143">
            <v>0</v>
          </cell>
          <cell r="E143">
            <v>0</v>
          </cell>
          <cell r="F143">
            <v>0</v>
          </cell>
          <cell r="G143">
            <v>597.97</v>
          </cell>
        </row>
        <row r="144">
          <cell r="A144" t="str">
            <v>700019051</v>
          </cell>
          <cell r="B144">
            <v>21.13</v>
          </cell>
          <cell r="C144">
            <v>3291.59</v>
          </cell>
          <cell r="D144">
            <v>0</v>
          </cell>
          <cell r="E144">
            <v>0</v>
          </cell>
          <cell r="F144">
            <v>21.13</v>
          </cell>
          <cell r="G144">
            <v>3291.59</v>
          </cell>
        </row>
        <row r="145">
          <cell r="A145" t="str">
            <v>700019052</v>
          </cell>
          <cell r="B145">
            <v>0</v>
          </cell>
          <cell r="C145">
            <v>1495.83</v>
          </cell>
          <cell r="D145">
            <v>0</v>
          </cell>
          <cell r="E145">
            <v>0</v>
          </cell>
          <cell r="F145">
            <v>0</v>
          </cell>
          <cell r="G145">
            <v>1495.83</v>
          </cell>
        </row>
        <row r="146">
          <cell r="A146" t="str">
            <v>700019103</v>
          </cell>
          <cell r="B146">
            <v>0</v>
          </cell>
          <cell r="C146">
            <v>7747.53</v>
          </cell>
          <cell r="D146">
            <v>0</v>
          </cell>
          <cell r="E146">
            <v>0</v>
          </cell>
          <cell r="F146">
            <v>0</v>
          </cell>
          <cell r="G146">
            <v>7747.53</v>
          </cell>
        </row>
        <row r="147">
          <cell r="A147" t="str">
            <v>700019136</v>
          </cell>
          <cell r="B147">
            <v>0</v>
          </cell>
          <cell r="C147">
            <v>12299.45</v>
          </cell>
          <cell r="D147">
            <v>0</v>
          </cell>
          <cell r="E147">
            <v>0</v>
          </cell>
          <cell r="F147">
            <v>0</v>
          </cell>
          <cell r="G147">
            <v>12299.45</v>
          </cell>
        </row>
        <row r="148">
          <cell r="A148" t="str">
            <v>700019175</v>
          </cell>
          <cell r="B148">
            <v>270.43</v>
          </cell>
          <cell r="C148">
            <v>352210.83</v>
          </cell>
          <cell r="D148">
            <v>0</v>
          </cell>
          <cell r="E148">
            <v>0</v>
          </cell>
          <cell r="F148">
            <v>270.43</v>
          </cell>
          <cell r="G148">
            <v>352210.83</v>
          </cell>
        </row>
        <row r="149">
          <cell r="A149" t="str">
            <v>700019176</v>
          </cell>
          <cell r="B149">
            <v>0</v>
          </cell>
          <cell r="C149">
            <v>108898.63</v>
          </cell>
          <cell r="D149">
            <v>0</v>
          </cell>
          <cell r="E149">
            <v>0</v>
          </cell>
          <cell r="F149">
            <v>0</v>
          </cell>
          <cell r="G149">
            <v>108898.63</v>
          </cell>
        </row>
        <row r="150">
          <cell r="A150" t="str">
            <v>700019177</v>
          </cell>
          <cell r="B150">
            <v>-7229.11</v>
          </cell>
          <cell r="C150">
            <v>125921.46</v>
          </cell>
          <cell r="D150">
            <v>0</v>
          </cell>
          <cell r="E150">
            <v>0</v>
          </cell>
          <cell r="F150">
            <v>-7229.11</v>
          </cell>
          <cell r="G150">
            <v>125921.46</v>
          </cell>
        </row>
        <row r="151">
          <cell r="A151" t="str">
            <v>700019289</v>
          </cell>
          <cell r="B151">
            <v>26.1</v>
          </cell>
          <cell r="C151">
            <v>1402.47</v>
          </cell>
          <cell r="D151">
            <v>0</v>
          </cell>
          <cell r="E151">
            <v>0</v>
          </cell>
          <cell r="F151">
            <v>26.1</v>
          </cell>
          <cell r="G151">
            <v>1402.47</v>
          </cell>
        </row>
        <row r="152">
          <cell r="A152" t="str">
            <v>700019303</v>
          </cell>
          <cell r="B152">
            <v>1089.81</v>
          </cell>
          <cell r="C152">
            <v>52864.46</v>
          </cell>
          <cell r="D152">
            <v>0</v>
          </cell>
          <cell r="E152">
            <v>0</v>
          </cell>
          <cell r="F152">
            <v>1089.81</v>
          </cell>
          <cell r="G152">
            <v>52864.46</v>
          </cell>
        </row>
        <row r="153">
          <cell r="A153" t="str">
            <v>700019304</v>
          </cell>
          <cell r="B153">
            <v>0</v>
          </cell>
          <cell r="C153">
            <v>6349.77</v>
          </cell>
          <cell r="D153">
            <v>0</v>
          </cell>
          <cell r="E153">
            <v>0</v>
          </cell>
          <cell r="F153">
            <v>0</v>
          </cell>
          <cell r="G153">
            <v>6349.77</v>
          </cell>
        </row>
        <row r="154">
          <cell r="A154" t="str">
            <v>700019305</v>
          </cell>
          <cell r="B154">
            <v>0</v>
          </cell>
          <cell r="C154">
            <v>76232.83</v>
          </cell>
          <cell r="D154">
            <v>0</v>
          </cell>
          <cell r="E154">
            <v>0</v>
          </cell>
          <cell r="F154">
            <v>0</v>
          </cell>
          <cell r="G154">
            <v>76232.83</v>
          </cell>
        </row>
        <row r="155">
          <cell r="A155" t="str">
            <v>700019309</v>
          </cell>
          <cell r="B155">
            <v>0</v>
          </cell>
          <cell r="C155">
            <v>1715.46</v>
          </cell>
          <cell r="D155">
            <v>0</v>
          </cell>
          <cell r="E155">
            <v>0</v>
          </cell>
          <cell r="F155">
            <v>0</v>
          </cell>
          <cell r="G155">
            <v>1715.46</v>
          </cell>
        </row>
        <row r="156">
          <cell r="A156" t="str">
            <v>700019330</v>
          </cell>
          <cell r="B156">
            <v>0</v>
          </cell>
          <cell r="C156">
            <v>787.48</v>
          </cell>
          <cell r="D156">
            <v>0</v>
          </cell>
          <cell r="E156">
            <v>0</v>
          </cell>
          <cell r="F156">
            <v>0</v>
          </cell>
          <cell r="G156">
            <v>787.48</v>
          </cell>
        </row>
        <row r="157">
          <cell r="A157" t="str">
            <v>700019590</v>
          </cell>
          <cell r="B157">
            <v>0</v>
          </cell>
          <cell r="C157">
            <v>209.88</v>
          </cell>
          <cell r="D157">
            <v>0</v>
          </cell>
          <cell r="E157">
            <v>0</v>
          </cell>
          <cell r="F157">
            <v>0</v>
          </cell>
          <cell r="G157">
            <v>209.88</v>
          </cell>
        </row>
        <row r="158">
          <cell r="A158" t="str">
            <v>700019597</v>
          </cell>
          <cell r="B158">
            <v>5351.09</v>
          </cell>
          <cell r="C158">
            <v>142917.4</v>
          </cell>
          <cell r="D158">
            <v>0</v>
          </cell>
          <cell r="E158">
            <v>0</v>
          </cell>
          <cell r="F158">
            <v>5351.09</v>
          </cell>
          <cell r="G158">
            <v>142917.4</v>
          </cell>
        </row>
        <row r="159">
          <cell r="A159" t="str">
            <v>700019598</v>
          </cell>
          <cell r="B159">
            <v>0</v>
          </cell>
          <cell r="C159">
            <v>13356.86</v>
          </cell>
          <cell r="D159">
            <v>0</v>
          </cell>
          <cell r="E159">
            <v>0</v>
          </cell>
          <cell r="F159">
            <v>0</v>
          </cell>
          <cell r="G159">
            <v>13356.86</v>
          </cell>
        </row>
        <row r="160">
          <cell r="A160" t="str">
            <v>700019599</v>
          </cell>
          <cell r="B160">
            <v>4437.5600000000004</v>
          </cell>
          <cell r="C160">
            <v>26528.48</v>
          </cell>
          <cell r="D160">
            <v>0</v>
          </cell>
          <cell r="E160">
            <v>0</v>
          </cell>
          <cell r="F160">
            <v>4437.5600000000004</v>
          </cell>
          <cell r="G160">
            <v>26528.48</v>
          </cell>
        </row>
        <row r="161">
          <cell r="A161" t="str">
            <v>700019663</v>
          </cell>
          <cell r="B161">
            <v>5746.16</v>
          </cell>
          <cell r="C161">
            <v>13245.64</v>
          </cell>
          <cell r="D161">
            <v>0</v>
          </cell>
          <cell r="E161">
            <v>0</v>
          </cell>
          <cell r="F161">
            <v>5746.16</v>
          </cell>
          <cell r="G161">
            <v>13245.64</v>
          </cell>
        </row>
        <row r="162">
          <cell r="A162" t="str">
            <v>700019665</v>
          </cell>
          <cell r="B162">
            <v>6151.6</v>
          </cell>
          <cell r="C162">
            <v>15443.19</v>
          </cell>
          <cell r="D162">
            <v>0</v>
          </cell>
          <cell r="E162">
            <v>0</v>
          </cell>
          <cell r="F162">
            <v>6151.6</v>
          </cell>
          <cell r="G162">
            <v>15443.19</v>
          </cell>
        </row>
        <row r="163">
          <cell r="A163" t="str">
            <v>700019776</v>
          </cell>
          <cell r="B163">
            <v>0</v>
          </cell>
          <cell r="C163">
            <v>35006.129999999997</v>
          </cell>
          <cell r="D163">
            <v>0</v>
          </cell>
          <cell r="E163">
            <v>0</v>
          </cell>
          <cell r="F163">
            <v>0</v>
          </cell>
          <cell r="G163">
            <v>35006.129999999997</v>
          </cell>
        </row>
        <row r="164">
          <cell r="A164" t="str">
            <v>700019814</v>
          </cell>
          <cell r="B164">
            <v>0</v>
          </cell>
          <cell r="C164">
            <v>1627.35</v>
          </cell>
          <cell r="D164">
            <v>0</v>
          </cell>
          <cell r="E164">
            <v>0</v>
          </cell>
          <cell r="F164">
            <v>0</v>
          </cell>
          <cell r="G164">
            <v>1627.35</v>
          </cell>
        </row>
        <row r="165">
          <cell r="A165" t="str">
            <v>700019842</v>
          </cell>
          <cell r="B165">
            <v>2.44</v>
          </cell>
          <cell r="C165">
            <v>14434.51</v>
          </cell>
          <cell r="D165">
            <v>0</v>
          </cell>
          <cell r="E165">
            <v>0</v>
          </cell>
          <cell r="F165">
            <v>2.44</v>
          </cell>
          <cell r="G165">
            <v>14434.51</v>
          </cell>
        </row>
        <row r="166">
          <cell r="A166" t="str">
            <v>700019874</v>
          </cell>
          <cell r="B166">
            <v>38.869999999999997</v>
          </cell>
          <cell r="C166">
            <v>759.3</v>
          </cell>
          <cell r="D166">
            <v>0</v>
          </cell>
          <cell r="E166">
            <v>0</v>
          </cell>
          <cell r="F166">
            <v>38.869999999999997</v>
          </cell>
          <cell r="G166">
            <v>759.3</v>
          </cell>
        </row>
        <row r="167">
          <cell r="A167" t="str">
            <v>700019876</v>
          </cell>
          <cell r="B167">
            <v>0</v>
          </cell>
          <cell r="C167">
            <v>30024.04</v>
          </cell>
          <cell r="D167">
            <v>0</v>
          </cell>
          <cell r="E167">
            <v>0</v>
          </cell>
          <cell r="F167">
            <v>0</v>
          </cell>
          <cell r="G167">
            <v>30024.04</v>
          </cell>
        </row>
        <row r="168">
          <cell r="A168" t="str">
            <v>700019877</v>
          </cell>
          <cell r="B168">
            <v>0</v>
          </cell>
          <cell r="C168">
            <v>18268.03</v>
          </cell>
          <cell r="D168">
            <v>0</v>
          </cell>
          <cell r="E168">
            <v>0</v>
          </cell>
          <cell r="F168">
            <v>0</v>
          </cell>
          <cell r="G168">
            <v>18268.03</v>
          </cell>
        </row>
        <row r="169">
          <cell r="A169" t="str">
            <v>700019878</v>
          </cell>
          <cell r="B169">
            <v>0</v>
          </cell>
          <cell r="C169">
            <v>57786.84</v>
          </cell>
          <cell r="D169">
            <v>0</v>
          </cell>
          <cell r="E169">
            <v>0</v>
          </cell>
          <cell r="F169">
            <v>0</v>
          </cell>
          <cell r="G169">
            <v>57786.84</v>
          </cell>
        </row>
        <row r="170">
          <cell r="A170" t="str">
            <v>700019915</v>
          </cell>
          <cell r="B170">
            <v>349.08</v>
          </cell>
          <cell r="C170">
            <v>17557.55</v>
          </cell>
          <cell r="D170">
            <v>0</v>
          </cell>
          <cell r="E170">
            <v>0</v>
          </cell>
          <cell r="F170">
            <v>349.08</v>
          </cell>
          <cell r="G170">
            <v>17557.55</v>
          </cell>
        </row>
        <row r="171">
          <cell r="A171" t="str">
            <v>700019916</v>
          </cell>
          <cell r="B171">
            <v>6816.89</v>
          </cell>
          <cell r="C171">
            <v>79081.88</v>
          </cell>
          <cell r="D171">
            <v>0</v>
          </cell>
          <cell r="E171">
            <v>0</v>
          </cell>
          <cell r="F171">
            <v>6816.89</v>
          </cell>
          <cell r="G171">
            <v>79081.88</v>
          </cell>
        </row>
        <row r="172">
          <cell r="A172" t="str">
            <v>700019917</v>
          </cell>
          <cell r="B172">
            <v>18133.349999999999</v>
          </cell>
          <cell r="C172">
            <v>46472.93</v>
          </cell>
          <cell r="D172">
            <v>0</v>
          </cell>
          <cell r="E172">
            <v>0</v>
          </cell>
          <cell r="F172">
            <v>18133.349999999999</v>
          </cell>
          <cell r="G172">
            <v>46472.93</v>
          </cell>
        </row>
        <row r="173">
          <cell r="A173" t="str">
            <v>700019921</v>
          </cell>
          <cell r="B173">
            <v>0</v>
          </cell>
          <cell r="C173">
            <v>11629.06</v>
          </cell>
          <cell r="D173">
            <v>0</v>
          </cell>
          <cell r="E173">
            <v>0</v>
          </cell>
          <cell r="F173">
            <v>0</v>
          </cell>
          <cell r="G173">
            <v>11629.06</v>
          </cell>
        </row>
        <row r="174">
          <cell r="A174" t="str">
            <v>700019925</v>
          </cell>
          <cell r="B174">
            <v>8.8800000000000008</v>
          </cell>
          <cell r="C174">
            <v>4427.91</v>
          </cell>
          <cell r="D174">
            <v>0</v>
          </cell>
          <cell r="E174">
            <v>0</v>
          </cell>
          <cell r="F174">
            <v>8.8800000000000008</v>
          </cell>
          <cell r="G174">
            <v>4427.91</v>
          </cell>
        </row>
        <row r="175">
          <cell r="A175" t="str">
            <v>700019926</v>
          </cell>
          <cell r="B175">
            <v>-3091.15</v>
          </cell>
          <cell r="C175">
            <v>26832.240000000002</v>
          </cell>
          <cell r="D175">
            <v>0</v>
          </cell>
          <cell r="E175">
            <v>0</v>
          </cell>
          <cell r="F175">
            <v>-3091.15</v>
          </cell>
          <cell r="G175">
            <v>26832.240000000002</v>
          </cell>
        </row>
        <row r="176">
          <cell r="A176" t="str">
            <v>700019952</v>
          </cell>
          <cell r="B176">
            <v>0</v>
          </cell>
          <cell r="C176">
            <v>8882.1</v>
          </cell>
          <cell r="D176">
            <v>0</v>
          </cell>
          <cell r="E176">
            <v>0</v>
          </cell>
          <cell r="F176">
            <v>0</v>
          </cell>
          <cell r="G176">
            <v>8882.1</v>
          </cell>
        </row>
        <row r="177">
          <cell r="A177" t="str">
            <v>700019959</v>
          </cell>
          <cell r="B177">
            <v>-4346.6000000000004</v>
          </cell>
          <cell r="C177">
            <v>7821.08</v>
          </cell>
          <cell r="D177">
            <v>0</v>
          </cell>
          <cell r="E177">
            <v>0</v>
          </cell>
          <cell r="F177">
            <v>-4346.6000000000004</v>
          </cell>
          <cell r="G177">
            <v>7821.08</v>
          </cell>
        </row>
        <row r="178">
          <cell r="A178" t="str">
            <v>700020140</v>
          </cell>
          <cell r="B178">
            <v>0</v>
          </cell>
          <cell r="C178">
            <v>566.33000000000004</v>
          </cell>
          <cell r="D178">
            <v>0</v>
          </cell>
          <cell r="E178">
            <v>0</v>
          </cell>
          <cell r="F178">
            <v>0</v>
          </cell>
          <cell r="G178">
            <v>566.33000000000004</v>
          </cell>
        </row>
        <row r="179">
          <cell r="A179" t="str">
            <v>700020609</v>
          </cell>
          <cell r="B179">
            <v>28.95</v>
          </cell>
          <cell r="C179">
            <v>8926.48</v>
          </cell>
          <cell r="D179">
            <v>0</v>
          </cell>
          <cell r="E179">
            <v>0</v>
          </cell>
          <cell r="F179">
            <v>28.95</v>
          </cell>
          <cell r="G179">
            <v>8926.48</v>
          </cell>
        </row>
        <row r="180">
          <cell r="A180" t="str">
            <v>700020700</v>
          </cell>
          <cell r="B180">
            <v>17847.37</v>
          </cell>
          <cell r="C180">
            <v>33319.54</v>
          </cell>
          <cell r="D180">
            <v>0</v>
          </cell>
          <cell r="E180">
            <v>0</v>
          </cell>
          <cell r="F180">
            <v>17847.37</v>
          </cell>
          <cell r="G180">
            <v>33319.54</v>
          </cell>
        </row>
        <row r="181">
          <cell r="A181" t="str">
            <v>700021057</v>
          </cell>
          <cell r="B181">
            <v>52.78</v>
          </cell>
          <cell r="C181">
            <v>1340.68</v>
          </cell>
          <cell r="D181">
            <v>0</v>
          </cell>
          <cell r="E181">
            <v>0</v>
          </cell>
          <cell r="F181">
            <v>52.78</v>
          </cell>
          <cell r="G181">
            <v>1340.68</v>
          </cell>
        </row>
        <row r="182">
          <cell r="A182" t="str">
            <v>700021091</v>
          </cell>
          <cell r="B182">
            <v>6900.01</v>
          </cell>
          <cell r="C182">
            <v>21396.21</v>
          </cell>
          <cell r="D182">
            <v>0</v>
          </cell>
          <cell r="E182">
            <v>0</v>
          </cell>
          <cell r="F182">
            <v>6900.01</v>
          </cell>
          <cell r="G182">
            <v>21396.21</v>
          </cell>
        </row>
        <row r="183">
          <cell r="A183" t="str">
            <v>700021092</v>
          </cell>
          <cell r="B183">
            <v>0</v>
          </cell>
          <cell r="C183">
            <v>1554.36</v>
          </cell>
          <cell r="D183">
            <v>0</v>
          </cell>
          <cell r="E183">
            <v>0</v>
          </cell>
          <cell r="F183">
            <v>0</v>
          </cell>
          <cell r="G183">
            <v>1554.36</v>
          </cell>
        </row>
        <row r="184">
          <cell r="A184" t="str">
            <v>700021093</v>
          </cell>
          <cell r="B184">
            <v>0</v>
          </cell>
          <cell r="C184">
            <v>854.56</v>
          </cell>
          <cell r="D184">
            <v>0</v>
          </cell>
          <cell r="E184">
            <v>0</v>
          </cell>
          <cell r="F184">
            <v>0</v>
          </cell>
          <cell r="G184">
            <v>854.56</v>
          </cell>
        </row>
        <row r="185">
          <cell r="A185" t="str">
            <v>700021190</v>
          </cell>
          <cell r="B185">
            <v>8714.1299999999992</v>
          </cell>
          <cell r="C185">
            <v>9304.08</v>
          </cell>
          <cell r="D185">
            <v>0</v>
          </cell>
          <cell r="E185">
            <v>0</v>
          </cell>
          <cell r="F185">
            <v>8714.1299999999992</v>
          </cell>
          <cell r="G185">
            <v>9304.08</v>
          </cell>
        </row>
        <row r="186">
          <cell r="A186" t="str">
            <v>700021196</v>
          </cell>
          <cell r="B186">
            <v>6972.92</v>
          </cell>
          <cell r="C186">
            <v>12313.41</v>
          </cell>
          <cell r="D186">
            <v>0</v>
          </cell>
          <cell r="E186">
            <v>0</v>
          </cell>
          <cell r="F186">
            <v>6972.92</v>
          </cell>
          <cell r="G186">
            <v>12313.41</v>
          </cell>
        </row>
        <row r="187">
          <cell r="A187" t="str">
            <v>700021197</v>
          </cell>
          <cell r="B187">
            <v>12802.23</v>
          </cell>
          <cell r="C187">
            <v>16477.97</v>
          </cell>
          <cell r="D187">
            <v>0</v>
          </cell>
          <cell r="E187">
            <v>0</v>
          </cell>
          <cell r="F187">
            <v>12802.23</v>
          </cell>
          <cell r="G187">
            <v>16477.97</v>
          </cell>
        </row>
        <row r="188">
          <cell r="A188" t="str">
            <v>700021202</v>
          </cell>
          <cell r="B188">
            <v>4.42</v>
          </cell>
          <cell r="C188">
            <v>2188.2199999999998</v>
          </cell>
          <cell r="D188">
            <v>0</v>
          </cell>
          <cell r="E188">
            <v>0</v>
          </cell>
          <cell r="F188">
            <v>4.42</v>
          </cell>
          <cell r="G188">
            <v>2188.2199999999998</v>
          </cell>
        </row>
        <row r="189">
          <cell r="A189" t="str">
            <v>700021315</v>
          </cell>
          <cell r="B189">
            <v>6800.13</v>
          </cell>
          <cell r="C189">
            <v>6800.13</v>
          </cell>
          <cell r="D189">
            <v>0</v>
          </cell>
          <cell r="E189">
            <v>0</v>
          </cell>
          <cell r="F189">
            <v>6800.13</v>
          </cell>
          <cell r="G189">
            <v>6800.13</v>
          </cell>
        </row>
        <row r="190">
          <cell r="A190" t="str">
            <v>700021357</v>
          </cell>
          <cell r="B190">
            <v>164.79</v>
          </cell>
          <cell r="C190">
            <v>164.79</v>
          </cell>
          <cell r="D190">
            <v>0</v>
          </cell>
          <cell r="E190">
            <v>0</v>
          </cell>
          <cell r="F190">
            <v>164.79</v>
          </cell>
          <cell r="G190">
            <v>164.79</v>
          </cell>
        </row>
        <row r="191">
          <cell r="A191" t="str">
            <v>700021372</v>
          </cell>
          <cell r="B191">
            <v>9452.07</v>
          </cell>
          <cell r="C191">
            <v>9452.07</v>
          </cell>
          <cell r="D191">
            <v>0</v>
          </cell>
          <cell r="E191">
            <v>0</v>
          </cell>
          <cell r="F191">
            <v>9452.07</v>
          </cell>
          <cell r="G191">
            <v>9452.07</v>
          </cell>
        </row>
        <row r="192">
          <cell r="A192" t="str">
            <v>700021395</v>
          </cell>
          <cell r="B192">
            <v>486.43</v>
          </cell>
          <cell r="C192">
            <v>486.43</v>
          </cell>
          <cell r="D192">
            <v>0</v>
          </cell>
          <cell r="E192">
            <v>0</v>
          </cell>
          <cell r="F192">
            <v>486.43</v>
          </cell>
          <cell r="G192">
            <v>486.43</v>
          </cell>
        </row>
        <row r="193">
          <cell r="A193" t="str">
            <v>700021462</v>
          </cell>
          <cell r="B193">
            <v>643.82000000000005</v>
          </cell>
          <cell r="C193">
            <v>643.82000000000005</v>
          </cell>
          <cell r="D193">
            <v>0</v>
          </cell>
          <cell r="E193">
            <v>0</v>
          </cell>
          <cell r="F193">
            <v>643.82000000000005</v>
          </cell>
          <cell r="G193">
            <v>643.82000000000005</v>
          </cell>
        </row>
        <row r="194">
          <cell r="A194" t="str">
            <v>700021599</v>
          </cell>
          <cell r="B194">
            <v>7442.73</v>
          </cell>
          <cell r="C194">
            <v>7442.73</v>
          </cell>
          <cell r="D194">
            <v>0</v>
          </cell>
          <cell r="E194">
            <v>0</v>
          </cell>
          <cell r="F194">
            <v>7442.73</v>
          </cell>
          <cell r="G194">
            <v>7442.73</v>
          </cell>
        </row>
        <row r="195">
          <cell r="A195" t="str">
            <v>700021610</v>
          </cell>
          <cell r="B195">
            <v>11931.25</v>
          </cell>
          <cell r="C195">
            <v>11931.25</v>
          </cell>
          <cell r="E195">
            <v>0</v>
          </cell>
          <cell r="F195">
            <v>11931.25</v>
          </cell>
          <cell r="G195">
            <v>11931.25</v>
          </cell>
        </row>
        <row r="196">
          <cell r="A196" t="str">
            <v>ADMIN6001</v>
          </cell>
          <cell r="B196">
            <v>196370.05</v>
          </cell>
          <cell r="C196">
            <v>3226010.16</v>
          </cell>
          <cell r="E196">
            <v>0</v>
          </cell>
          <cell r="F196">
            <v>196370.05</v>
          </cell>
          <cell r="G196">
            <v>3226010.16</v>
          </cell>
        </row>
        <row r="197">
          <cell r="A197" t="str">
            <v>RMCRO0001</v>
          </cell>
          <cell r="B197">
            <v>1265.95</v>
          </cell>
          <cell r="C197">
            <v>27160.93</v>
          </cell>
          <cell r="E197">
            <v>0</v>
          </cell>
          <cell r="F197">
            <v>1265.95</v>
          </cell>
          <cell r="G197">
            <v>27160.93</v>
          </cell>
        </row>
        <row r="198">
          <cell r="A198" t="str">
            <v>RMDCA0029</v>
          </cell>
          <cell r="B198">
            <v>0</v>
          </cell>
          <cell r="C198">
            <v>-4458.7700000000004</v>
          </cell>
          <cell r="E198">
            <v>0</v>
          </cell>
          <cell r="F198">
            <v>0</v>
          </cell>
          <cell r="G198">
            <v>-4458.7700000000004</v>
          </cell>
        </row>
        <row r="199">
          <cell r="A199" t="str">
            <v>RMDOM0009</v>
          </cell>
          <cell r="B199">
            <v>16623.52</v>
          </cell>
          <cell r="C199">
            <v>402359.31</v>
          </cell>
          <cell r="E199">
            <v>0</v>
          </cell>
          <cell r="F199">
            <v>16623.52</v>
          </cell>
          <cell r="G199">
            <v>402359.31</v>
          </cell>
        </row>
        <row r="200">
          <cell r="A200" t="str">
            <v>RMDOM0011</v>
          </cell>
          <cell r="B200">
            <v>67976</v>
          </cell>
          <cell r="C200">
            <v>598340.38</v>
          </cell>
          <cell r="E200">
            <v>0</v>
          </cell>
          <cell r="F200">
            <v>67976</v>
          </cell>
          <cell r="G200">
            <v>598340.38</v>
          </cell>
        </row>
        <row r="201">
          <cell r="A201" t="str">
            <v>RMDOM0012</v>
          </cell>
          <cell r="B201">
            <v>2468.56</v>
          </cell>
          <cell r="C201">
            <v>19155.95</v>
          </cell>
          <cell r="E201">
            <v>0</v>
          </cell>
          <cell r="F201">
            <v>2468.56</v>
          </cell>
          <cell r="G201">
            <v>19155.95</v>
          </cell>
        </row>
        <row r="202">
          <cell r="A202" t="str">
            <v>RMDOM0021</v>
          </cell>
          <cell r="B202">
            <v>258387.58</v>
          </cell>
          <cell r="C202">
            <v>2511814.09</v>
          </cell>
          <cell r="E202">
            <v>0</v>
          </cell>
          <cell r="F202">
            <v>258387.58</v>
          </cell>
          <cell r="G202">
            <v>2511814.09</v>
          </cell>
        </row>
        <row r="203">
          <cell r="A203" t="str">
            <v>RMDOM0023</v>
          </cell>
          <cell r="B203">
            <v>4094.22</v>
          </cell>
          <cell r="C203">
            <v>85639.56</v>
          </cell>
          <cell r="E203">
            <v>0</v>
          </cell>
          <cell r="F203">
            <v>4094.22</v>
          </cell>
          <cell r="G203">
            <v>85639.56</v>
          </cell>
        </row>
        <row r="204">
          <cell r="A204" t="str">
            <v>RMDOM0031</v>
          </cell>
          <cell r="B204">
            <v>3535.17</v>
          </cell>
          <cell r="C204">
            <v>313313.28000000003</v>
          </cell>
          <cell r="E204">
            <v>0</v>
          </cell>
          <cell r="F204">
            <v>3535.17</v>
          </cell>
          <cell r="G204">
            <v>313313.28000000003</v>
          </cell>
        </row>
        <row r="205">
          <cell r="A205" t="str">
            <v>RMDOM0032</v>
          </cell>
          <cell r="B205">
            <v>51210.06</v>
          </cell>
          <cell r="C205">
            <v>381131.3</v>
          </cell>
          <cell r="E205">
            <v>0</v>
          </cell>
          <cell r="F205">
            <v>51210.06</v>
          </cell>
          <cell r="G205">
            <v>381131.3</v>
          </cell>
        </row>
        <row r="206">
          <cell r="A206" t="str">
            <v>RMDOM0033</v>
          </cell>
          <cell r="B206">
            <v>218.98</v>
          </cell>
          <cell r="C206">
            <v>16050.82</v>
          </cell>
          <cell r="E206">
            <v>0</v>
          </cell>
          <cell r="F206">
            <v>218.98</v>
          </cell>
          <cell r="G206">
            <v>16050.82</v>
          </cell>
        </row>
        <row r="207">
          <cell r="A207" t="str">
            <v>RMDOM0034</v>
          </cell>
          <cell r="B207">
            <v>-1408.78</v>
          </cell>
          <cell r="C207">
            <v>-8833.4699999999993</v>
          </cell>
          <cell r="E207">
            <v>0</v>
          </cell>
          <cell r="F207">
            <v>-1408.78</v>
          </cell>
          <cell r="G207">
            <v>-8833.4699999999993</v>
          </cell>
        </row>
        <row r="208">
          <cell r="A208" t="str">
            <v>RMDOM0035</v>
          </cell>
          <cell r="B208">
            <v>0</v>
          </cell>
          <cell r="C208">
            <v>959.11</v>
          </cell>
          <cell r="E208">
            <v>0</v>
          </cell>
          <cell r="F208">
            <v>0</v>
          </cell>
          <cell r="G208">
            <v>959.11</v>
          </cell>
        </row>
        <row r="209">
          <cell r="A209" t="str">
            <v>RMDOM0036</v>
          </cell>
          <cell r="B209">
            <v>2254</v>
          </cell>
          <cell r="C209">
            <v>100901.61</v>
          </cell>
          <cell r="E209">
            <v>0</v>
          </cell>
          <cell r="F209">
            <v>2254</v>
          </cell>
          <cell r="G209">
            <v>100901.61</v>
          </cell>
        </row>
        <row r="210">
          <cell r="A210" t="str">
            <v>RMDOM2101</v>
          </cell>
          <cell r="B210">
            <v>319286.07</v>
          </cell>
          <cell r="C210">
            <v>197783.42</v>
          </cell>
          <cell r="E210">
            <v>0</v>
          </cell>
          <cell r="F210">
            <v>319286.07</v>
          </cell>
          <cell r="G210">
            <v>197783.42</v>
          </cell>
        </row>
        <row r="211">
          <cell r="A211" t="str">
            <v>RMDSM0001</v>
          </cell>
          <cell r="B211">
            <v>88922.43</v>
          </cell>
          <cell r="C211">
            <v>397657</v>
          </cell>
          <cell r="E211">
            <v>0</v>
          </cell>
          <cell r="F211">
            <v>88922.43</v>
          </cell>
          <cell r="G211">
            <v>397657</v>
          </cell>
        </row>
        <row r="212">
          <cell r="A212" t="str">
            <v>RMENV0051</v>
          </cell>
          <cell r="B212">
            <v>4240.3</v>
          </cell>
          <cell r="C212">
            <v>149379.56</v>
          </cell>
          <cell r="E212">
            <v>0</v>
          </cell>
          <cell r="F212">
            <v>4240.3</v>
          </cell>
          <cell r="G212">
            <v>149379.56</v>
          </cell>
        </row>
        <row r="213">
          <cell r="A213" t="str">
            <v>RMENV5001</v>
          </cell>
          <cell r="B213">
            <v>5665.53</v>
          </cell>
          <cell r="C213">
            <v>166742.07999999999</v>
          </cell>
          <cell r="E213">
            <v>0</v>
          </cell>
          <cell r="F213">
            <v>5665.53</v>
          </cell>
          <cell r="G213">
            <v>166742.07999999999</v>
          </cell>
        </row>
        <row r="214">
          <cell r="A214" t="str">
            <v>RMENV5002</v>
          </cell>
          <cell r="B214">
            <v>892.36</v>
          </cell>
          <cell r="C214">
            <v>42633.37</v>
          </cell>
          <cell r="E214">
            <v>0</v>
          </cell>
          <cell r="F214">
            <v>892.36</v>
          </cell>
          <cell r="G214">
            <v>42633.37</v>
          </cell>
        </row>
        <row r="215">
          <cell r="A215" t="str">
            <v>RMENV5003</v>
          </cell>
          <cell r="B215">
            <v>7055.75</v>
          </cell>
          <cell r="C215">
            <v>21160.91</v>
          </cell>
          <cell r="E215">
            <v>0</v>
          </cell>
          <cell r="F215">
            <v>7055.75</v>
          </cell>
          <cell r="G215">
            <v>21160.91</v>
          </cell>
        </row>
        <row r="216">
          <cell r="A216" t="str">
            <v>RMENV5004</v>
          </cell>
          <cell r="B216">
            <v>5731.59</v>
          </cell>
          <cell r="C216">
            <v>47431.28</v>
          </cell>
          <cell r="E216">
            <v>0</v>
          </cell>
          <cell r="F216">
            <v>5731.59</v>
          </cell>
          <cell r="G216">
            <v>47431.28</v>
          </cell>
        </row>
        <row r="217">
          <cell r="A217" t="str">
            <v>RMENV5203</v>
          </cell>
          <cell r="B217">
            <v>0</v>
          </cell>
          <cell r="C217">
            <v>0</v>
          </cell>
          <cell r="E217">
            <v>0</v>
          </cell>
          <cell r="F217">
            <v>0</v>
          </cell>
          <cell r="G217">
            <v>0</v>
          </cell>
        </row>
        <row r="218">
          <cell r="A218" t="str">
            <v>RMENV5204</v>
          </cell>
          <cell r="B218">
            <v>0</v>
          </cell>
          <cell r="C218">
            <v>0</v>
          </cell>
          <cell r="E218">
            <v>0</v>
          </cell>
          <cell r="F218">
            <v>0</v>
          </cell>
          <cell r="G218">
            <v>0</v>
          </cell>
        </row>
        <row r="219">
          <cell r="A219" t="str">
            <v>RMENV5302</v>
          </cell>
          <cell r="B219">
            <v>44763.87</v>
          </cell>
          <cell r="C219">
            <v>296344.46999999997</v>
          </cell>
          <cell r="E219">
            <v>0</v>
          </cell>
          <cell r="F219">
            <v>44763.87</v>
          </cell>
          <cell r="G219">
            <v>296344.46999999997</v>
          </cell>
        </row>
        <row r="220">
          <cell r="A220" t="str">
            <v>RMENV5303</v>
          </cell>
          <cell r="B220">
            <v>3294.52</v>
          </cell>
          <cell r="C220">
            <v>44071.63</v>
          </cell>
          <cell r="E220">
            <v>0</v>
          </cell>
          <cell r="F220">
            <v>3294.52</v>
          </cell>
          <cell r="G220">
            <v>44071.63</v>
          </cell>
        </row>
        <row r="221">
          <cell r="A221" t="str">
            <v>RMFCA2503</v>
          </cell>
          <cell r="B221">
            <v>0</v>
          </cell>
          <cell r="C221">
            <v>267.7</v>
          </cell>
          <cell r="E221">
            <v>0</v>
          </cell>
          <cell r="F221">
            <v>0</v>
          </cell>
          <cell r="G221">
            <v>267.7</v>
          </cell>
        </row>
        <row r="222">
          <cell r="A222" t="str">
            <v>RMFLT0095</v>
          </cell>
          <cell r="B222">
            <v>66667</v>
          </cell>
          <cell r="C222">
            <v>800004</v>
          </cell>
          <cell r="E222">
            <v>0</v>
          </cell>
          <cell r="F222">
            <v>66667</v>
          </cell>
          <cell r="G222">
            <v>800004</v>
          </cell>
        </row>
        <row r="223">
          <cell r="A223" t="str">
            <v>RMGCA5003</v>
          </cell>
          <cell r="B223">
            <v>0</v>
          </cell>
          <cell r="C223">
            <v>136673.52000000002</v>
          </cell>
          <cell r="E223">
            <v>0</v>
          </cell>
          <cell r="F223">
            <v>0</v>
          </cell>
          <cell r="G223">
            <v>136673.52000000002</v>
          </cell>
        </row>
        <row r="224">
          <cell r="A224" t="str">
            <v>RMGCA6007</v>
          </cell>
          <cell r="B224">
            <v>0</v>
          </cell>
          <cell r="C224">
            <v>443.22</v>
          </cell>
          <cell r="E224">
            <v>0</v>
          </cell>
          <cell r="F224">
            <v>0</v>
          </cell>
          <cell r="G224">
            <v>443.22</v>
          </cell>
        </row>
        <row r="225">
          <cell r="A225" t="str">
            <v>RMGCA6012</v>
          </cell>
          <cell r="B225">
            <v>0</v>
          </cell>
          <cell r="C225">
            <v>3275.92</v>
          </cell>
          <cell r="E225">
            <v>0</v>
          </cell>
          <cell r="F225">
            <v>0</v>
          </cell>
          <cell r="G225">
            <v>3275.92</v>
          </cell>
        </row>
        <row r="226">
          <cell r="A226" t="str">
            <v>RMGCA6013</v>
          </cell>
          <cell r="B226">
            <v>0</v>
          </cell>
          <cell r="C226">
            <v>1097.46</v>
          </cell>
          <cell r="E226">
            <v>0</v>
          </cell>
          <cell r="F226">
            <v>0</v>
          </cell>
          <cell r="G226">
            <v>1097.46</v>
          </cell>
        </row>
        <row r="227">
          <cell r="A227" t="str">
            <v>RMGCA6014</v>
          </cell>
          <cell r="B227">
            <v>6812.69</v>
          </cell>
          <cell r="C227">
            <v>38400.28</v>
          </cell>
          <cell r="E227">
            <v>0</v>
          </cell>
          <cell r="F227">
            <v>6812.69</v>
          </cell>
          <cell r="G227">
            <v>38400.28</v>
          </cell>
        </row>
        <row r="228">
          <cell r="A228" t="str">
            <v>RMGCA6015</v>
          </cell>
          <cell r="B228">
            <v>0</v>
          </cell>
          <cell r="C228">
            <v>0</v>
          </cell>
          <cell r="E228">
            <v>0</v>
          </cell>
          <cell r="F228">
            <v>0</v>
          </cell>
          <cell r="G228">
            <v>0</v>
          </cell>
        </row>
        <row r="229">
          <cell r="A229" t="str">
            <v>RMGOM0075</v>
          </cell>
          <cell r="B229">
            <v>3787.55</v>
          </cell>
          <cell r="C229">
            <v>577042.59</v>
          </cell>
          <cell r="E229">
            <v>0</v>
          </cell>
          <cell r="F229">
            <v>3787.55</v>
          </cell>
          <cell r="G229">
            <v>577042.59</v>
          </cell>
        </row>
        <row r="230">
          <cell r="A230" t="str">
            <v>RMGOM0076</v>
          </cell>
          <cell r="B230">
            <v>179562.45</v>
          </cell>
          <cell r="C230">
            <v>1802411.85</v>
          </cell>
          <cell r="E230">
            <v>0</v>
          </cell>
          <cell r="F230">
            <v>179562.45</v>
          </cell>
          <cell r="G230">
            <v>1802411.85</v>
          </cell>
        </row>
        <row r="231">
          <cell r="A231" t="str">
            <v>RMGOM0079</v>
          </cell>
          <cell r="B231">
            <v>334519.56</v>
          </cell>
          <cell r="C231">
            <v>3681721.68</v>
          </cell>
          <cell r="E231">
            <v>0</v>
          </cell>
          <cell r="F231">
            <v>334519.56</v>
          </cell>
          <cell r="G231">
            <v>3681721.68</v>
          </cell>
        </row>
        <row r="232">
          <cell r="A232" t="str">
            <v>RMGOM0081</v>
          </cell>
          <cell r="B232">
            <v>7347.7</v>
          </cell>
          <cell r="C232">
            <v>308553.81</v>
          </cell>
          <cell r="E232">
            <v>0</v>
          </cell>
          <cell r="F232">
            <v>7347.7</v>
          </cell>
          <cell r="G232">
            <v>308553.81</v>
          </cell>
        </row>
        <row r="233">
          <cell r="A233" t="str">
            <v>RMGOM0082</v>
          </cell>
          <cell r="B233">
            <v>3020.69</v>
          </cell>
          <cell r="C233">
            <v>73329.929999999993</v>
          </cell>
          <cell r="E233">
            <v>0</v>
          </cell>
          <cell r="F233">
            <v>3020.69</v>
          </cell>
          <cell r="G233">
            <v>73329.929999999993</v>
          </cell>
        </row>
        <row r="234">
          <cell r="A234" t="str">
            <v>RMGOM0085</v>
          </cell>
          <cell r="B234">
            <v>109187.38</v>
          </cell>
          <cell r="C234">
            <v>1171401.19</v>
          </cell>
          <cell r="E234">
            <v>0</v>
          </cell>
          <cell r="F234">
            <v>109187.38</v>
          </cell>
          <cell r="G234">
            <v>1171401.19</v>
          </cell>
        </row>
        <row r="235">
          <cell r="A235" t="str">
            <v>RMGOM0087</v>
          </cell>
          <cell r="B235">
            <v>126932.39</v>
          </cell>
          <cell r="C235">
            <v>2807988.98</v>
          </cell>
          <cell r="E235">
            <v>0</v>
          </cell>
          <cell r="F235">
            <v>126932.39</v>
          </cell>
          <cell r="G235">
            <v>2807988.98</v>
          </cell>
        </row>
        <row r="236">
          <cell r="A236" t="str">
            <v>RMGOM0089</v>
          </cell>
          <cell r="B236">
            <v>22317.22</v>
          </cell>
          <cell r="C236">
            <v>487998.74</v>
          </cell>
          <cell r="E236">
            <v>0</v>
          </cell>
          <cell r="F236">
            <v>22317.22</v>
          </cell>
          <cell r="G236">
            <v>487998.74</v>
          </cell>
        </row>
        <row r="237">
          <cell r="A237" t="str">
            <v>RMGOM8800</v>
          </cell>
          <cell r="B237">
            <v>0</v>
          </cell>
          <cell r="C237">
            <v>3547.7</v>
          </cell>
          <cell r="E237">
            <v>0</v>
          </cell>
          <cell r="F237">
            <v>0</v>
          </cell>
          <cell r="G237">
            <v>3547.7</v>
          </cell>
        </row>
        <row r="238">
          <cell r="A238" t="str">
            <v>RMGOM8804</v>
          </cell>
          <cell r="B238">
            <v>566.97</v>
          </cell>
          <cell r="C238">
            <v>12807.4</v>
          </cell>
          <cell r="E238">
            <v>0</v>
          </cell>
          <cell r="F238">
            <v>566.97</v>
          </cell>
          <cell r="G238">
            <v>12807.4</v>
          </cell>
        </row>
        <row r="239">
          <cell r="A239" t="str">
            <v>RMGOM8808</v>
          </cell>
          <cell r="B239">
            <v>12505.48</v>
          </cell>
          <cell r="C239">
            <v>203990.24</v>
          </cell>
          <cell r="E239">
            <v>0</v>
          </cell>
          <cell r="F239">
            <v>12505.48</v>
          </cell>
          <cell r="G239">
            <v>203990.24</v>
          </cell>
        </row>
        <row r="240">
          <cell r="A240" t="str">
            <v>RMNRS0001</v>
          </cell>
          <cell r="B240">
            <v>6105.78</v>
          </cell>
          <cell r="C240">
            <v>34392.44</v>
          </cell>
          <cell r="E240">
            <v>0</v>
          </cell>
          <cell r="F240">
            <v>6105.78</v>
          </cell>
          <cell r="G240">
            <v>34392.44</v>
          </cell>
        </row>
        <row r="241">
          <cell r="A241" t="str">
            <v>RMNRS0003</v>
          </cell>
          <cell r="B241">
            <v>0</v>
          </cell>
          <cell r="C241">
            <v>30252</v>
          </cell>
          <cell r="E241">
            <v>0</v>
          </cell>
          <cell r="F241">
            <v>0</v>
          </cell>
          <cell r="G241">
            <v>30252</v>
          </cell>
        </row>
        <row r="242">
          <cell r="A242" t="str">
            <v>RMNRS0004</v>
          </cell>
          <cell r="B242">
            <v>8130.17</v>
          </cell>
          <cell r="C242">
            <v>17374.07</v>
          </cell>
          <cell r="E242">
            <v>0</v>
          </cell>
          <cell r="F242">
            <v>8130.17</v>
          </cell>
          <cell r="G242">
            <v>17374.07</v>
          </cell>
        </row>
        <row r="243">
          <cell r="A243" t="str">
            <v>RMNRS0005</v>
          </cell>
          <cell r="B243">
            <v>148771.46</v>
          </cell>
          <cell r="C243">
            <v>279000.02</v>
          </cell>
          <cell r="E243">
            <v>0</v>
          </cell>
          <cell r="F243">
            <v>148771.46</v>
          </cell>
          <cell r="G243">
            <v>279000.02</v>
          </cell>
        </row>
        <row r="244">
          <cell r="A244" t="str">
            <v>RMSMS0092</v>
          </cell>
          <cell r="B244">
            <v>6333.33</v>
          </cell>
          <cell r="C244">
            <v>75999.960000000006</v>
          </cell>
          <cell r="E244">
            <v>0</v>
          </cell>
          <cell r="F244">
            <v>6333.33</v>
          </cell>
          <cell r="G244">
            <v>75999.960000000006</v>
          </cell>
        </row>
        <row r="245">
          <cell r="A245" t="str">
            <v>RMSMS0093</v>
          </cell>
          <cell r="B245">
            <v>17785</v>
          </cell>
          <cell r="C245">
            <v>213420</v>
          </cell>
          <cell r="E245">
            <v>0</v>
          </cell>
          <cell r="F245">
            <v>17785</v>
          </cell>
          <cell r="G245">
            <v>213420</v>
          </cell>
        </row>
        <row r="246">
          <cell r="A246">
            <v>0</v>
          </cell>
          <cell r="B246">
            <v>0</v>
          </cell>
          <cell r="C246">
            <v>0</v>
          </cell>
          <cell r="E246" t="e">
            <v>#N/A</v>
          </cell>
          <cell r="F246">
            <v>0</v>
          </cell>
          <cell r="G246" t="e">
            <v>#N/A</v>
          </cell>
        </row>
        <row r="247">
          <cell r="A247">
            <v>0</v>
          </cell>
          <cell r="B247">
            <v>0</v>
          </cell>
          <cell r="C247">
            <v>0</v>
          </cell>
          <cell r="E247" t="e">
            <v>#N/A</v>
          </cell>
          <cell r="F247">
            <v>0</v>
          </cell>
          <cell r="G247" t="e">
            <v>#N/A</v>
          </cell>
        </row>
        <row r="248">
          <cell r="A248">
            <v>0</v>
          </cell>
          <cell r="B248">
            <v>0</v>
          </cell>
          <cell r="C248">
            <v>0</v>
          </cell>
          <cell r="E248" t="e">
            <v>#N/A</v>
          </cell>
          <cell r="F248">
            <v>0</v>
          </cell>
          <cell r="G248" t="e">
            <v>#N/A</v>
          </cell>
        </row>
        <row r="249">
          <cell r="A249">
            <v>0</v>
          </cell>
          <cell r="B249">
            <v>0</v>
          </cell>
          <cell r="C249">
            <v>0</v>
          </cell>
          <cell r="E249" t="e">
            <v>#N/A</v>
          </cell>
          <cell r="F249">
            <v>0</v>
          </cell>
          <cell r="G249" t="e">
            <v>#N/A</v>
          </cell>
        </row>
        <row r="250">
          <cell r="A250">
            <v>0</v>
          </cell>
          <cell r="B250">
            <v>0</v>
          </cell>
          <cell r="C250">
            <v>0</v>
          </cell>
          <cell r="E250" t="e">
            <v>#N/A</v>
          </cell>
          <cell r="F250">
            <v>0</v>
          </cell>
          <cell r="G250" t="e">
            <v>#N/A</v>
          </cell>
        </row>
        <row r="251">
          <cell r="A251">
            <v>0</v>
          </cell>
          <cell r="B251">
            <v>0</v>
          </cell>
          <cell r="C251">
            <v>0</v>
          </cell>
          <cell r="E251" t="e">
            <v>#N/A</v>
          </cell>
          <cell r="F251">
            <v>0</v>
          </cell>
          <cell r="G251" t="e">
            <v>#N/A</v>
          </cell>
        </row>
        <row r="252">
          <cell r="A252">
            <v>0</v>
          </cell>
          <cell r="B252">
            <v>0</v>
          </cell>
          <cell r="C252">
            <v>0</v>
          </cell>
          <cell r="E252" t="e">
            <v>#N/A</v>
          </cell>
          <cell r="F252">
            <v>0</v>
          </cell>
          <cell r="G252" t="e">
            <v>#N/A</v>
          </cell>
        </row>
        <row r="253">
          <cell r="A253">
            <v>0</v>
          </cell>
          <cell r="B253">
            <v>0</v>
          </cell>
          <cell r="C253">
            <v>0</v>
          </cell>
          <cell r="E253" t="e">
            <v>#N/A</v>
          </cell>
          <cell r="F253">
            <v>0</v>
          </cell>
          <cell r="G253" t="e">
            <v>#N/A</v>
          </cell>
        </row>
        <row r="254">
          <cell r="A254">
            <v>0</v>
          </cell>
          <cell r="B254">
            <v>0</v>
          </cell>
          <cell r="C254">
            <v>0</v>
          </cell>
          <cell r="E254" t="e">
            <v>#N/A</v>
          </cell>
          <cell r="F254">
            <v>0</v>
          </cell>
          <cell r="G254" t="e">
            <v>#N/A</v>
          </cell>
        </row>
        <row r="255">
          <cell r="A255">
            <v>0</v>
          </cell>
          <cell r="B255">
            <v>0</v>
          </cell>
          <cell r="C255">
            <v>0</v>
          </cell>
          <cell r="E255" t="e">
            <v>#N/A</v>
          </cell>
          <cell r="F255">
            <v>0</v>
          </cell>
          <cell r="G255" t="e">
            <v>#N/A</v>
          </cell>
        </row>
        <row r="256">
          <cell r="A256">
            <v>0</v>
          </cell>
          <cell r="B256">
            <v>0</v>
          </cell>
          <cell r="C256">
            <v>0</v>
          </cell>
          <cell r="E256" t="e">
            <v>#N/A</v>
          </cell>
          <cell r="F256">
            <v>0</v>
          </cell>
          <cell r="G256" t="e">
            <v>#N/A</v>
          </cell>
        </row>
        <row r="257">
          <cell r="A257">
            <v>0</v>
          </cell>
          <cell r="B257">
            <v>0</v>
          </cell>
          <cell r="C257">
            <v>0</v>
          </cell>
          <cell r="E257" t="e">
            <v>#N/A</v>
          </cell>
          <cell r="F257">
            <v>0</v>
          </cell>
          <cell r="G257" t="e">
            <v>#N/A</v>
          </cell>
        </row>
        <row r="258">
          <cell r="A258">
            <v>0</v>
          </cell>
          <cell r="B258">
            <v>0</v>
          </cell>
          <cell r="C258">
            <v>0</v>
          </cell>
          <cell r="E258" t="e">
            <v>#N/A</v>
          </cell>
          <cell r="F258">
            <v>0</v>
          </cell>
          <cell r="G258" t="e">
            <v>#N/A</v>
          </cell>
        </row>
        <row r="259">
          <cell r="A259">
            <v>0</v>
          </cell>
          <cell r="B259">
            <v>0</v>
          </cell>
          <cell r="C259">
            <v>0</v>
          </cell>
          <cell r="E259" t="e">
            <v>#N/A</v>
          </cell>
          <cell r="F259">
            <v>0</v>
          </cell>
          <cell r="G259" t="e">
            <v>#N/A</v>
          </cell>
        </row>
        <row r="260">
          <cell r="A260">
            <v>0</v>
          </cell>
          <cell r="B260">
            <v>0</v>
          </cell>
          <cell r="C260">
            <v>0</v>
          </cell>
          <cell r="E260" t="e">
            <v>#N/A</v>
          </cell>
          <cell r="F260">
            <v>0</v>
          </cell>
          <cell r="G260" t="e">
            <v>#N/A</v>
          </cell>
        </row>
        <row r="261">
          <cell r="A261">
            <v>0</v>
          </cell>
          <cell r="B261">
            <v>0</v>
          </cell>
          <cell r="C261">
            <v>0</v>
          </cell>
          <cell r="E261" t="e">
            <v>#N/A</v>
          </cell>
          <cell r="F261">
            <v>0</v>
          </cell>
          <cell r="G261" t="e">
            <v>#N/A</v>
          </cell>
        </row>
        <row r="262">
          <cell r="A262">
            <v>0</v>
          </cell>
          <cell r="B262">
            <v>0</v>
          </cell>
          <cell r="C262">
            <v>0</v>
          </cell>
          <cell r="E262" t="e">
            <v>#N/A</v>
          </cell>
          <cell r="F262">
            <v>0</v>
          </cell>
          <cell r="G262" t="e">
            <v>#N/A</v>
          </cell>
        </row>
        <row r="263">
          <cell r="A263">
            <v>0</v>
          </cell>
          <cell r="B263">
            <v>0</v>
          </cell>
          <cell r="C263">
            <v>0</v>
          </cell>
          <cell r="E263" t="e">
            <v>#N/A</v>
          </cell>
          <cell r="F263">
            <v>0</v>
          </cell>
          <cell r="G263" t="e">
            <v>#N/A</v>
          </cell>
        </row>
        <row r="264">
          <cell r="A264">
            <v>0</v>
          </cell>
          <cell r="B264">
            <v>0</v>
          </cell>
          <cell r="C264">
            <v>0</v>
          </cell>
          <cell r="E264" t="e">
            <v>#N/A</v>
          </cell>
          <cell r="F264">
            <v>0</v>
          </cell>
          <cell r="G264" t="e">
            <v>#N/A</v>
          </cell>
        </row>
        <row r="265">
          <cell r="A265">
            <v>0</v>
          </cell>
          <cell r="B265">
            <v>0</v>
          </cell>
          <cell r="C265">
            <v>0</v>
          </cell>
          <cell r="E265" t="e">
            <v>#N/A</v>
          </cell>
          <cell r="F265">
            <v>0</v>
          </cell>
          <cell r="G265" t="e">
            <v>#N/A</v>
          </cell>
        </row>
        <row r="266">
          <cell r="A266">
            <v>0</v>
          </cell>
          <cell r="B266">
            <v>0</v>
          </cell>
          <cell r="C266">
            <v>0</v>
          </cell>
          <cell r="E266" t="e">
            <v>#N/A</v>
          </cell>
          <cell r="F266">
            <v>0</v>
          </cell>
          <cell r="G266" t="e">
            <v>#N/A</v>
          </cell>
        </row>
        <row r="267">
          <cell r="A267">
            <v>0</v>
          </cell>
          <cell r="B267">
            <v>0</v>
          </cell>
          <cell r="C267">
            <v>0</v>
          </cell>
          <cell r="E267" t="e">
            <v>#N/A</v>
          </cell>
          <cell r="F267">
            <v>0</v>
          </cell>
          <cell r="G267" t="e">
            <v>#N/A</v>
          </cell>
        </row>
        <row r="268">
          <cell r="A268">
            <v>0</v>
          </cell>
          <cell r="B268">
            <v>0</v>
          </cell>
          <cell r="C268">
            <v>0</v>
          </cell>
          <cell r="E268" t="e">
            <v>#N/A</v>
          </cell>
          <cell r="F268">
            <v>0</v>
          </cell>
          <cell r="G268" t="e">
            <v>#N/A</v>
          </cell>
        </row>
        <row r="269">
          <cell r="A269">
            <v>0</v>
          </cell>
          <cell r="B269">
            <v>0</v>
          </cell>
          <cell r="C269">
            <v>0</v>
          </cell>
          <cell r="E269" t="e">
            <v>#N/A</v>
          </cell>
          <cell r="F269">
            <v>0</v>
          </cell>
          <cell r="G269" t="e">
            <v>#N/A</v>
          </cell>
        </row>
        <row r="270">
          <cell r="A270">
            <v>0</v>
          </cell>
          <cell r="B270">
            <v>0</v>
          </cell>
          <cell r="C270">
            <v>0</v>
          </cell>
          <cell r="E270" t="e">
            <v>#N/A</v>
          </cell>
          <cell r="F270">
            <v>0</v>
          </cell>
          <cell r="G270" t="e">
            <v>#N/A</v>
          </cell>
        </row>
        <row r="271">
          <cell r="A271">
            <v>0</v>
          </cell>
          <cell r="B271">
            <v>0</v>
          </cell>
          <cell r="C271">
            <v>0</v>
          </cell>
          <cell r="E271" t="e">
            <v>#N/A</v>
          </cell>
          <cell r="F271">
            <v>0</v>
          </cell>
          <cell r="G271" t="e">
            <v>#N/A</v>
          </cell>
        </row>
        <row r="272">
          <cell r="A272">
            <v>0</v>
          </cell>
          <cell r="B272">
            <v>0</v>
          </cell>
          <cell r="C272">
            <v>0</v>
          </cell>
          <cell r="E272" t="e">
            <v>#N/A</v>
          </cell>
          <cell r="F272">
            <v>0</v>
          </cell>
          <cell r="G272" t="e">
            <v>#N/A</v>
          </cell>
        </row>
        <row r="273">
          <cell r="A273">
            <v>0</v>
          </cell>
          <cell r="B273">
            <v>0</v>
          </cell>
          <cell r="C273">
            <v>0</v>
          </cell>
          <cell r="E273" t="e">
            <v>#N/A</v>
          </cell>
          <cell r="F273">
            <v>0</v>
          </cell>
          <cell r="G273" t="e">
            <v>#N/A</v>
          </cell>
        </row>
        <row r="274">
          <cell r="A274">
            <v>0</v>
          </cell>
          <cell r="B274">
            <v>0</v>
          </cell>
          <cell r="C274">
            <v>0</v>
          </cell>
          <cell r="E274" t="e">
            <v>#N/A</v>
          </cell>
          <cell r="F274">
            <v>0</v>
          </cell>
          <cell r="G274" t="e">
            <v>#N/A</v>
          </cell>
        </row>
        <row r="275">
          <cell r="A275">
            <v>0</v>
          </cell>
          <cell r="B275">
            <v>0</v>
          </cell>
          <cell r="C275">
            <v>0</v>
          </cell>
          <cell r="E275" t="e">
            <v>#N/A</v>
          </cell>
          <cell r="F275">
            <v>0</v>
          </cell>
          <cell r="G275" t="e">
            <v>#N/A</v>
          </cell>
        </row>
        <row r="276">
          <cell r="A276">
            <v>0</v>
          </cell>
          <cell r="B276">
            <v>0</v>
          </cell>
          <cell r="C276">
            <v>0</v>
          </cell>
          <cell r="E276" t="e">
            <v>#N/A</v>
          </cell>
          <cell r="F276">
            <v>0</v>
          </cell>
          <cell r="G276" t="e">
            <v>#N/A</v>
          </cell>
        </row>
        <row r="277">
          <cell r="A277">
            <v>0</v>
          </cell>
          <cell r="B277">
            <v>0</v>
          </cell>
          <cell r="C277">
            <v>0</v>
          </cell>
          <cell r="E277" t="e">
            <v>#N/A</v>
          </cell>
          <cell r="F277">
            <v>0</v>
          </cell>
          <cell r="G277" t="e">
            <v>#N/A</v>
          </cell>
        </row>
        <row r="278">
          <cell r="A278">
            <v>0</v>
          </cell>
          <cell r="B278">
            <v>0</v>
          </cell>
          <cell r="C278">
            <v>0</v>
          </cell>
          <cell r="E278" t="e">
            <v>#N/A</v>
          </cell>
          <cell r="F278">
            <v>0</v>
          </cell>
          <cell r="G278" t="e">
            <v>#N/A</v>
          </cell>
        </row>
        <row r="279">
          <cell r="A279">
            <v>0</v>
          </cell>
          <cell r="B279">
            <v>0</v>
          </cell>
          <cell r="C279">
            <v>0</v>
          </cell>
          <cell r="E279" t="e">
            <v>#N/A</v>
          </cell>
          <cell r="F279">
            <v>0</v>
          </cell>
          <cell r="G279" t="e">
            <v>#N/A</v>
          </cell>
        </row>
        <row r="280">
          <cell r="A280">
            <v>0</v>
          </cell>
          <cell r="B280">
            <v>0</v>
          </cell>
          <cell r="C280">
            <v>0</v>
          </cell>
          <cell r="E280" t="e">
            <v>#N/A</v>
          </cell>
          <cell r="F280">
            <v>0</v>
          </cell>
          <cell r="G280" t="e">
            <v>#N/A</v>
          </cell>
        </row>
        <row r="281">
          <cell r="A281">
            <v>0</v>
          </cell>
          <cell r="B281">
            <v>0</v>
          </cell>
          <cell r="C281">
            <v>0</v>
          </cell>
          <cell r="E281" t="e">
            <v>#N/A</v>
          </cell>
          <cell r="F281">
            <v>0</v>
          </cell>
          <cell r="G281" t="e">
            <v>#N/A</v>
          </cell>
        </row>
        <row r="282">
          <cell r="A282">
            <v>0</v>
          </cell>
          <cell r="B282">
            <v>0</v>
          </cell>
          <cell r="C282">
            <v>0</v>
          </cell>
          <cell r="E282" t="e">
            <v>#N/A</v>
          </cell>
          <cell r="F282">
            <v>0</v>
          </cell>
          <cell r="G282" t="e">
            <v>#N/A</v>
          </cell>
        </row>
        <row r="283">
          <cell r="A283">
            <v>0</v>
          </cell>
          <cell r="B283">
            <v>0</v>
          </cell>
          <cell r="C283">
            <v>0</v>
          </cell>
          <cell r="E283" t="e">
            <v>#N/A</v>
          </cell>
          <cell r="F283">
            <v>0</v>
          </cell>
          <cell r="G283" t="e">
            <v>#N/A</v>
          </cell>
        </row>
        <row r="284">
          <cell r="A284">
            <v>0</v>
          </cell>
          <cell r="B284">
            <v>0</v>
          </cell>
          <cell r="C284">
            <v>0</v>
          </cell>
          <cell r="E284" t="e">
            <v>#N/A</v>
          </cell>
          <cell r="F284">
            <v>0</v>
          </cell>
          <cell r="G284" t="e">
            <v>#N/A</v>
          </cell>
        </row>
        <row r="285">
          <cell r="A285">
            <v>0</v>
          </cell>
          <cell r="B285">
            <v>0</v>
          </cell>
          <cell r="C285">
            <v>0</v>
          </cell>
          <cell r="E285" t="e">
            <v>#N/A</v>
          </cell>
          <cell r="F285">
            <v>0</v>
          </cell>
          <cell r="G285" t="e">
            <v>#N/A</v>
          </cell>
        </row>
        <row r="286">
          <cell r="A286">
            <v>0</v>
          </cell>
          <cell r="B286">
            <v>0</v>
          </cell>
          <cell r="C286">
            <v>0</v>
          </cell>
          <cell r="E286" t="e">
            <v>#N/A</v>
          </cell>
          <cell r="F286">
            <v>0</v>
          </cell>
          <cell r="G286" t="e">
            <v>#N/A</v>
          </cell>
        </row>
        <row r="287">
          <cell r="A287">
            <v>0</v>
          </cell>
          <cell r="B287">
            <v>0</v>
          </cell>
          <cell r="C287">
            <v>0</v>
          </cell>
          <cell r="E287" t="e">
            <v>#N/A</v>
          </cell>
          <cell r="F287">
            <v>0</v>
          </cell>
          <cell r="G287" t="e">
            <v>#N/A</v>
          </cell>
        </row>
        <row r="288">
          <cell r="A288">
            <v>0</v>
          </cell>
          <cell r="B288">
            <v>0</v>
          </cell>
          <cell r="C288">
            <v>0</v>
          </cell>
          <cell r="E288" t="e">
            <v>#N/A</v>
          </cell>
          <cell r="F288">
            <v>0</v>
          </cell>
          <cell r="G288" t="e">
            <v>#N/A</v>
          </cell>
        </row>
        <row r="289">
          <cell r="A289">
            <v>0</v>
          </cell>
          <cell r="B289">
            <v>0</v>
          </cell>
          <cell r="C289">
            <v>0</v>
          </cell>
          <cell r="E289" t="e">
            <v>#N/A</v>
          </cell>
          <cell r="F289">
            <v>0</v>
          </cell>
          <cell r="G289" t="e">
            <v>#N/A</v>
          </cell>
        </row>
        <row r="290">
          <cell r="A290">
            <v>0</v>
          </cell>
          <cell r="B290">
            <v>0</v>
          </cell>
          <cell r="C290">
            <v>0</v>
          </cell>
          <cell r="E290" t="e">
            <v>#N/A</v>
          </cell>
          <cell r="F290">
            <v>0</v>
          </cell>
          <cell r="G290" t="e">
            <v>#N/A</v>
          </cell>
        </row>
        <row r="291">
          <cell r="A291">
            <v>0</v>
          </cell>
          <cell r="B291">
            <v>0</v>
          </cell>
          <cell r="C291">
            <v>0</v>
          </cell>
          <cell r="E291" t="e">
            <v>#N/A</v>
          </cell>
          <cell r="F291">
            <v>0</v>
          </cell>
          <cell r="G291" t="e">
            <v>#N/A</v>
          </cell>
        </row>
        <row r="292">
          <cell r="A292">
            <v>0</v>
          </cell>
          <cell r="B292">
            <v>0</v>
          </cell>
          <cell r="C292">
            <v>0</v>
          </cell>
          <cell r="E292" t="e">
            <v>#N/A</v>
          </cell>
          <cell r="F292">
            <v>0</v>
          </cell>
          <cell r="G292" t="e">
            <v>#N/A</v>
          </cell>
        </row>
        <row r="293">
          <cell r="A293">
            <v>0</v>
          </cell>
          <cell r="B293">
            <v>0</v>
          </cell>
          <cell r="C293">
            <v>0</v>
          </cell>
          <cell r="E293" t="e">
            <v>#N/A</v>
          </cell>
          <cell r="F293">
            <v>0</v>
          </cell>
          <cell r="G293" t="e">
            <v>#N/A</v>
          </cell>
        </row>
        <row r="294">
          <cell r="A294">
            <v>0</v>
          </cell>
          <cell r="B294">
            <v>0</v>
          </cell>
          <cell r="C294">
            <v>0</v>
          </cell>
          <cell r="E294" t="e">
            <v>#N/A</v>
          </cell>
          <cell r="F294">
            <v>0</v>
          </cell>
          <cell r="G294" t="e">
            <v>#N/A</v>
          </cell>
        </row>
        <row r="295">
          <cell r="A295">
            <v>0</v>
          </cell>
          <cell r="B295">
            <v>0</v>
          </cell>
          <cell r="C295">
            <v>0</v>
          </cell>
          <cell r="E295" t="e">
            <v>#N/A</v>
          </cell>
          <cell r="F295">
            <v>0</v>
          </cell>
          <cell r="G295" t="e">
            <v>#N/A</v>
          </cell>
        </row>
        <row r="296">
          <cell r="A296">
            <v>0</v>
          </cell>
          <cell r="B296">
            <v>0</v>
          </cell>
          <cell r="C296">
            <v>0</v>
          </cell>
          <cell r="E296" t="e">
            <v>#N/A</v>
          </cell>
          <cell r="F296">
            <v>0</v>
          </cell>
          <cell r="G296" t="e">
            <v>#N/A</v>
          </cell>
        </row>
        <row r="297">
          <cell r="A297">
            <v>0</v>
          </cell>
          <cell r="B297">
            <v>0</v>
          </cell>
          <cell r="C297">
            <v>0</v>
          </cell>
          <cell r="E297" t="e">
            <v>#N/A</v>
          </cell>
          <cell r="F297">
            <v>0</v>
          </cell>
          <cell r="G297" t="e">
            <v>#N/A</v>
          </cell>
        </row>
        <row r="298">
          <cell r="A298">
            <v>0</v>
          </cell>
          <cell r="B298">
            <v>0</v>
          </cell>
          <cell r="C298">
            <v>0</v>
          </cell>
          <cell r="E298">
            <v>0</v>
          </cell>
          <cell r="F298">
            <v>0</v>
          </cell>
          <cell r="G298">
            <v>0</v>
          </cell>
        </row>
        <row r="299">
          <cell r="A299">
            <v>0</v>
          </cell>
          <cell r="B299">
            <v>0</v>
          </cell>
          <cell r="C299">
            <v>0</v>
          </cell>
          <cell r="E299">
            <v>0</v>
          </cell>
          <cell r="F299">
            <v>0</v>
          </cell>
          <cell r="G299">
            <v>0</v>
          </cell>
        </row>
        <row r="300">
          <cell r="A300">
            <v>0</v>
          </cell>
          <cell r="B300">
            <v>0</v>
          </cell>
          <cell r="C300">
            <v>0</v>
          </cell>
          <cell r="E300">
            <v>0</v>
          </cell>
          <cell r="F300">
            <v>0</v>
          </cell>
          <cell r="G300">
            <v>0</v>
          </cell>
        </row>
        <row r="301">
          <cell r="A301">
            <v>0</v>
          </cell>
          <cell r="B301">
            <v>0</v>
          </cell>
          <cell r="C301">
            <v>0</v>
          </cell>
          <cell r="E301">
            <v>0</v>
          </cell>
          <cell r="F301">
            <v>0</v>
          </cell>
          <cell r="G301">
            <v>0</v>
          </cell>
        </row>
        <row r="302">
          <cell r="A302">
            <v>0</v>
          </cell>
          <cell r="B302">
            <v>0</v>
          </cell>
          <cell r="C302">
            <v>0</v>
          </cell>
          <cell r="E302">
            <v>0</v>
          </cell>
          <cell r="F302">
            <v>0</v>
          </cell>
          <cell r="G302">
            <v>0</v>
          </cell>
        </row>
        <row r="303">
          <cell r="A303">
            <v>0</v>
          </cell>
          <cell r="B303">
            <v>0</v>
          </cell>
          <cell r="C303">
            <v>0</v>
          </cell>
          <cell r="E303">
            <v>0</v>
          </cell>
          <cell r="F303">
            <v>0</v>
          </cell>
          <cell r="G303">
            <v>0</v>
          </cell>
        </row>
        <row r="304">
          <cell r="A304">
            <v>0</v>
          </cell>
          <cell r="B304">
            <v>0</v>
          </cell>
          <cell r="C304">
            <v>0</v>
          </cell>
          <cell r="E304">
            <v>0</v>
          </cell>
          <cell r="F304">
            <v>0</v>
          </cell>
          <cell r="G304">
            <v>0</v>
          </cell>
        </row>
        <row r="305">
          <cell r="A305">
            <v>0</v>
          </cell>
          <cell r="B305">
            <v>0</v>
          </cell>
          <cell r="C305">
            <v>0</v>
          </cell>
          <cell r="E305">
            <v>0</v>
          </cell>
          <cell r="F305">
            <v>0</v>
          </cell>
          <cell r="G305">
            <v>0</v>
          </cell>
        </row>
        <row r="306">
          <cell r="A306">
            <v>0</v>
          </cell>
          <cell r="B306">
            <v>0</v>
          </cell>
          <cell r="C306">
            <v>0</v>
          </cell>
          <cell r="E306">
            <v>0</v>
          </cell>
          <cell r="F306">
            <v>0</v>
          </cell>
          <cell r="G306">
            <v>0</v>
          </cell>
        </row>
        <row r="307">
          <cell r="A307">
            <v>0</v>
          </cell>
          <cell r="B307">
            <v>0</v>
          </cell>
          <cell r="C307">
            <v>0</v>
          </cell>
          <cell r="E307">
            <v>0</v>
          </cell>
          <cell r="F307">
            <v>0</v>
          </cell>
          <cell r="G307">
            <v>0</v>
          </cell>
        </row>
        <row r="308">
          <cell r="A308">
            <v>0</v>
          </cell>
          <cell r="B308">
            <v>0</v>
          </cell>
          <cell r="C308">
            <v>0</v>
          </cell>
          <cell r="E308">
            <v>0</v>
          </cell>
          <cell r="F308">
            <v>0</v>
          </cell>
          <cell r="G308">
            <v>0</v>
          </cell>
        </row>
        <row r="309">
          <cell r="A309">
            <v>0</v>
          </cell>
          <cell r="B309">
            <v>0</v>
          </cell>
          <cell r="C309">
            <v>0</v>
          </cell>
          <cell r="E309">
            <v>0</v>
          </cell>
          <cell r="F309">
            <v>0</v>
          </cell>
          <cell r="G309">
            <v>0</v>
          </cell>
        </row>
        <row r="310">
          <cell r="A310">
            <v>0</v>
          </cell>
          <cell r="B310">
            <v>0</v>
          </cell>
          <cell r="C310">
            <v>0</v>
          </cell>
          <cell r="E310">
            <v>0</v>
          </cell>
          <cell r="F310">
            <v>0</v>
          </cell>
          <cell r="G310">
            <v>0</v>
          </cell>
        </row>
        <row r="311">
          <cell r="A311">
            <v>0</v>
          </cell>
          <cell r="B311">
            <v>0</v>
          </cell>
          <cell r="C311">
            <v>0</v>
          </cell>
          <cell r="E311">
            <v>0</v>
          </cell>
          <cell r="F311">
            <v>0</v>
          </cell>
          <cell r="G311">
            <v>0</v>
          </cell>
        </row>
        <row r="312">
          <cell r="A312">
            <v>0</v>
          </cell>
          <cell r="B312">
            <v>0</v>
          </cell>
          <cell r="C312">
            <v>0</v>
          </cell>
          <cell r="E312">
            <v>0</v>
          </cell>
          <cell r="F312">
            <v>0</v>
          </cell>
          <cell r="G312">
            <v>0</v>
          </cell>
        </row>
        <row r="313">
          <cell r="A313">
            <v>0</v>
          </cell>
          <cell r="B313">
            <v>0</v>
          </cell>
          <cell r="C313">
            <v>0</v>
          </cell>
          <cell r="E313">
            <v>0</v>
          </cell>
          <cell r="F313">
            <v>0</v>
          </cell>
          <cell r="G313">
            <v>0</v>
          </cell>
        </row>
        <row r="314">
          <cell r="A314">
            <v>0</v>
          </cell>
          <cell r="E314">
            <v>0</v>
          </cell>
        </row>
        <row r="315">
          <cell r="A315">
            <v>0</v>
          </cell>
          <cell r="E315">
            <v>0</v>
          </cell>
        </row>
        <row r="316">
          <cell r="A316">
            <v>0</v>
          </cell>
          <cell r="E316">
            <v>0</v>
          </cell>
        </row>
        <row r="317">
          <cell r="A317">
            <v>0</v>
          </cell>
          <cell r="E317">
            <v>0</v>
          </cell>
        </row>
        <row r="318">
          <cell r="A318">
            <v>0</v>
          </cell>
          <cell r="E318">
            <v>0</v>
          </cell>
        </row>
        <row r="319">
          <cell r="A319">
            <v>0</v>
          </cell>
          <cell r="E319">
            <v>0</v>
          </cell>
        </row>
        <row r="320">
          <cell r="A320">
            <v>0</v>
          </cell>
          <cell r="E320">
            <v>0</v>
          </cell>
        </row>
        <row r="321">
          <cell r="A321">
            <v>0</v>
          </cell>
          <cell r="E321">
            <v>0</v>
          </cell>
        </row>
        <row r="322">
          <cell r="A322">
            <v>0</v>
          </cell>
          <cell r="E322">
            <v>0</v>
          </cell>
        </row>
        <row r="323">
          <cell r="A323">
            <v>0</v>
          </cell>
          <cell r="E323">
            <v>0</v>
          </cell>
        </row>
        <row r="324">
          <cell r="A324">
            <v>0</v>
          </cell>
          <cell r="E324">
            <v>0</v>
          </cell>
        </row>
        <row r="325">
          <cell r="A325">
            <v>0</v>
          </cell>
          <cell r="E325">
            <v>0</v>
          </cell>
        </row>
        <row r="326">
          <cell r="A326">
            <v>0</v>
          </cell>
          <cell r="E326">
            <v>0</v>
          </cell>
        </row>
        <row r="327">
          <cell r="A327">
            <v>0</v>
          </cell>
          <cell r="E327">
            <v>0</v>
          </cell>
        </row>
        <row r="328">
          <cell r="A328">
            <v>0</v>
          </cell>
          <cell r="E328">
            <v>0</v>
          </cell>
        </row>
        <row r="329">
          <cell r="A329">
            <v>0</v>
          </cell>
          <cell r="E329">
            <v>0</v>
          </cell>
        </row>
        <row r="330">
          <cell r="A330">
            <v>0</v>
          </cell>
          <cell r="E330">
            <v>0</v>
          </cell>
        </row>
        <row r="331">
          <cell r="A331">
            <v>0</v>
          </cell>
          <cell r="E331">
            <v>0</v>
          </cell>
        </row>
        <row r="332">
          <cell r="A332">
            <v>0</v>
          </cell>
          <cell r="E332">
            <v>0</v>
          </cell>
        </row>
        <row r="333">
          <cell r="A333">
            <v>0</v>
          </cell>
          <cell r="E333">
            <v>0</v>
          </cell>
        </row>
        <row r="334">
          <cell r="A334">
            <v>0</v>
          </cell>
          <cell r="E334">
            <v>0</v>
          </cell>
        </row>
        <row r="335">
          <cell r="A335">
            <v>0</v>
          </cell>
          <cell r="E335">
            <v>0</v>
          </cell>
        </row>
        <row r="336">
          <cell r="A336">
            <v>0</v>
          </cell>
          <cell r="E336">
            <v>0</v>
          </cell>
        </row>
        <row r="337">
          <cell r="A337">
            <v>0</v>
          </cell>
          <cell r="E337">
            <v>0</v>
          </cell>
        </row>
        <row r="338">
          <cell r="A338">
            <v>0</v>
          </cell>
          <cell r="E338">
            <v>0</v>
          </cell>
        </row>
        <row r="339">
          <cell r="A339">
            <v>0</v>
          </cell>
          <cell r="E339">
            <v>0</v>
          </cell>
        </row>
        <row r="340">
          <cell r="A340">
            <v>0</v>
          </cell>
          <cell r="E340">
            <v>0</v>
          </cell>
        </row>
        <row r="341">
          <cell r="A341">
            <v>0</v>
          </cell>
          <cell r="E341">
            <v>0</v>
          </cell>
        </row>
        <row r="342">
          <cell r="A342">
            <v>0</v>
          </cell>
          <cell r="E342">
            <v>0</v>
          </cell>
        </row>
        <row r="343">
          <cell r="A343">
            <v>0</v>
          </cell>
          <cell r="E343">
            <v>0</v>
          </cell>
        </row>
        <row r="344">
          <cell r="A344">
            <v>0</v>
          </cell>
          <cell r="E344">
            <v>0</v>
          </cell>
        </row>
        <row r="345">
          <cell r="A345">
            <v>0</v>
          </cell>
          <cell r="E345">
            <v>0</v>
          </cell>
        </row>
        <row r="346">
          <cell r="A346">
            <v>0</v>
          </cell>
          <cell r="E346">
            <v>0</v>
          </cell>
        </row>
        <row r="347">
          <cell r="A347">
            <v>0</v>
          </cell>
          <cell r="E347">
            <v>0</v>
          </cell>
        </row>
        <row r="348">
          <cell r="A348">
            <v>0</v>
          </cell>
          <cell r="E348">
            <v>0</v>
          </cell>
        </row>
        <row r="349">
          <cell r="A349">
            <v>0</v>
          </cell>
          <cell r="E349">
            <v>0</v>
          </cell>
        </row>
        <row r="350">
          <cell r="A350">
            <v>0</v>
          </cell>
          <cell r="E350">
            <v>0</v>
          </cell>
        </row>
        <row r="351">
          <cell r="A351">
            <v>0</v>
          </cell>
          <cell r="E351">
            <v>0</v>
          </cell>
        </row>
        <row r="352">
          <cell r="A352">
            <v>0</v>
          </cell>
          <cell r="E352">
            <v>0</v>
          </cell>
        </row>
        <row r="353">
          <cell r="A353">
            <v>0</v>
          </cell>
          <cell r="E353">
            <v>0</v>
          </cell>
        </row>
        <row r="354">
          <cell r="A354">
            <v>0</v>
          </cell>
          <cell r="E354">
            <v>0</v>
          </cell>
        </row>
        <row r="355">
          <cell r="A355">
            <v>0</v>
          </cell>
          <cell r="E355">
            <v>0</v>
          </cell>
        </row>
        <row r="356">
          <cell r="A356">
            <v>0</v>
          </cell>
          <cell r="E356">
            <v>0</v>
          </cell>
        </row>
        <row r="357">
          <cell r="A357">
            <v>0</v>
          </cell>
          <cell r="E357">
            <v>0</v>
          </cell>
        </row>
        <row r="358">
          <cell r="A358">
            <v>0</v>
          </cell>
          <cell r="E358">
            <v>0</v>
          </cell>
        </row>
        <row r="359">
          <cell r="A359">
            <v>0</v>
          </cell>
          <cell r="E359">
            <v>0</v>
          </cell>
        </row>
        <row r="360">
          <cell r="A360">
            <v>0</v>
          </cell>
          <cell r="E360">
            <v>0</v>
          </cell>
        </row>
        <row r="361">
          <cell r="A361">
            <v>0</v>
          </cell>
          <cell r="E361">
            <v>0</v>
          </cell>
        </row>
        <row r="362">
          <cell r="A362">
            <v>0</v>
          </cell>
          <cell r="E362">
            <v>0</v>
          </cell>
        </row>
        <row r="363">
          <cell r="A363">
            <v>0</v>
          </cell>
          <cell r="E363">
            <v>0</v>
          </cell>
        </row>
        <row r="364">
          <cell r="A364">
            <v>0</v>
          </cell>
          <cell r="E364">
            <v>0</v>
          </cell>
        </row>
        <row r="365">
          <cell r="A365">
            <v>0</v>
          </cell>
          <cell r="E365">
            <v>0</v>
          </cell>
        </row>
        <row r="366">
          <cell r="A366">
            <v>0</v>
          </cell>
          <cell r="E366">
            <v>0</v>
          </cell>
        </row>
        <row r="367">
          <cell r="A367">
            <v>0</v>
          </cell>
          <cell r="E367">
            <v>0</v>
          </cell>
        </row>
        <row r="368">
          <cell r="A368">
            <v>0</v>
          </cell>
          <cell r="E368">
            <v>0</v>
          </cell>
        </row>
        <row r="369">
          <cell r="A369">
            <v>0</v>
          </cell>
          <cell r="E369">
            <v>0</v>
          </cell>
        </row>
        <row r="370">
          <cell r="A370">
            <v>0</v>
          </cell>
          <cell r="E370">
            <v>0</v>
          </cell>
        </row>
        <row r="371">
          <cell r="A371">
            <v>0</v>
          </cell>
          <cell r="E371">
            <v>0</v>
          </cell>
        </row>
        <row r="372">
          <cell r="A372">
            <v>0</v>
          </cell>
          <cell r="E372">
            <v>0</v>
          </cell>
        </row>
        <row r="373">
          <cell r="A373">
            <v>0</v>
          </cell>
          <cell r="E373">
            <v>0</v>
          </cell>
        </row>
        <row r="374">
          <cell r="A374">
            <v>0</v>
          </cell>
          <cell r="E374">
            <v>0</v>
          </cell>
        </row>
        <row r="375">
          <cell r="A375">
            <v>0</v>
          </cell>
          <cell r="E375">
            <v>0</v>
          </cell>
        </row>
        <row r="376">
          <cell r="A376">
            <v>0</v>
          </cell>
          <cell r="E376">
            <v>0</v>
          </cell>
        </row>
        <row r="377">
          <cell r="A377">
            <v>0</v>
          </cell>
          <cell r="E377">
            <v>0</v>
          </cell>
        </row>
        <row r="378">
          <cell r="A378">
            <v>0</v>
          </cell>
          <cell r="E378">
            <v>0</v>
          </cell>
        </row>
        <row r="379">
          <cell r="A379">
            <v>0</v>
          </cell>
          <cell r="E379">
            <v>0</v>
          </cell>
        </row>
        <row r="380">
          <cell r="A380">
            <v>0</v>
          </cell>
          <cell r="E380">
            <v>0</v>
          </cell>
        </row>
        <row r="381">
          <cell r="A381">
            <v>0</v>
          </cell>
          <cell r="E381">
            <v>0</v>
          </cell>
        </row>
        <row r="382">
          <cell r="A382">
            <v>0</v>
          </cell>
          <cell r="E382">
            <v>0</v>
          </cell>
        </row>
        <row r="383">
          <cell r="A383">
            <v>0</v>
          </cell>
          <cell r="E383">
            <v>0</v>
          </cell>
        </row>
        <row r="384">
          <cell r="A384">
            <v>0</v>
          </cell>
          <cell r="E384">
            <v>0</v>
          </cell>
        </row>
        <row r="385">
          <cell r="A385">
            <v>0</v>
          </cell>
          <cell r="E385">
            <v>0</v>
          </cell>
        </row>
        <row r="386">
          <cell r="A386">
            <v>0</v>
          </cell>
          <cell r="E386">
            <v>0</v>
          </cell>
        </row>
        <row r="387">
          <cell r="A387">
            <v>0</v>
          </cell>
          <cell r="E387">
            <v>0</v>
          </cell>
        </row>
        <row r="388">
          <cell r="A388">
            <v>0</v>
          </cell>
          <cell r="E388">
            <v>0</v>
          </cell>
        </row>
        <row r="389">
          <cell r="A389">
            <v>0</v>
          </cell>
          <cell r="E389">
            <v>0</v>
          </cell>
        </row>
        <row r="390">
          <cell r="A390">
            <v>0</v>
          </cell>
          <cell r="E390">
            <v>0</v>
          </cell>
        </row>
        <row r="391">
          <cell r="A391">
            <v>0</v>
          </cell>
          <cell r="E391">
            <v>0</v>
          </cell>
        </row>
        <row r="392">
          <cell r="A392">
            <v>0</v>
          </cell>
          <cell r="E392">
            <v>0</v>
          </cell>
        </row>
        <row r="393">
          <cell r="A393">
            <v>0</v>
          </cell>
          <cell r="E393">
            <v>0</v>
          </cell>
        </row>
        <row r="394">
          <cell r="A394">
            <v>0</v>
          </cell>
          <cell r="E394">
            <v>0</v>
          </cell>
        </row>
        <row r="395">
          <cell r="A395">
            <v>0</v>
          </cell>
          <cell r="E395">
            <v>0</v>
          </cell>
        </row>
        <row r="396">
          <cell r="A396">
            <v>0</v>
          </cell>
          <cell r="E396">
            <v>0</v>
          </cell>
        </row>
        <row r="397">
          <cell r="A397">
            <v>0</v>
          </cell>
          <cell r="E397">
            <v>0</v>
          </cell>
        </row>
        <row r="398">
          <cell r="A398">
            <v>0</v>
          </cell>
          <cell r="E398">
            <v>0</v>
          </cell>
        </row>
        <row r="399">
          <cell r="A399">
            <v>0</v>
          </cell>
          <cell r="E399">
            <v>0</v>
          </cell>
        </row>
        <row r="400">
          <cell r="A400">
            <v>0</v>
          </cell>
          <cell r="E400">
            <v>0</v>
          </cell>
        </row>
        <row r="401">
          <cell r="A401">
            <v>0</v>
          </cell>
          <cell r="E401">
            <v>0</v>
          </cell>
        </row>
        <row r="402">
          <cell r="A402">
            <v>0</v>
          </cell>
          <cell r="E402">
            <v>0</v>
          </cell>
        </row>
        <row r="403">
          <cell r="A403">
            <v>0</v>
          </cell>
          <cell r="E403">
            <v>0</v>
          </cell>
        </row>
        <row r="404">
          <cell r="A404">
            <v>0</v>
          </cell>
          <cell r="E404">
            <v>0</v>
          </cell>
        </row>
        <row r="405">
          <cell r="A405">
            <v>0</v>
          </cell>
          <cell r="E405">
            <v>0</v>
          </cell>
        </row>
        <row r="406">
          <cell r="A406">
            <v>0</v>
          </cell>
          <cell r="E406">
            <v>0</v>
          </cell>
        </row>
        <row r="407">
          <cell r="A407">
            <v>0</v>
          </cell>
          <cell r="E407">
            <v>0</v>
          </cell>
        </row>
        <row r="408">
          <cell r="A408">
            <v>0</v>
          </cell>
          <cell r="E408">
            <v>0</v>
          </cell>
        </row>
        <row r="409">
          <cell r="A409">
            <v>0</v>
          </cell>
          <cell r="E409">
            <v>0</v>
          </cell>
        </row>
        <row r="410">
          <cell r="A410">
            <v>0</v>
          </cell>
          <cell r="E410">
            <v>0</v>
          </cell>
        </row>
        <row r="411">
          <cell r="A411">
            <v>0</v>
          </cell>
          <cell r="E411">
            <v>0</v>
          </cell>
        </row>
        <row r="412">
          <cell r="A412">
            <v>0</v>
          </cell>
          <cell r="E412">
            <v>0</v>
          </cell>
        </row>
        <row r="413">
          <cell r="A413">
            <v>0</v>
          </cell>
          <cell r="E413">
            <v>0</v>
          </cell>
        </row>
        <row r="414">
          <cell r="A414">
            <v>0</v>
          </cell>
          <cell r="E414">
            <v>0</v>
          </cell>
        </row>
        <row r="415">
          <cell r="A415">
            <v>0</v>
          </cell>
          <cell r="E415">
            <v>0</v>
          </cell>
        </row>
        <row r="416">
          <cell r="A416">
            <v>0</v>
          </cell>
          <cell r="E416">
            <v>0</v>
          </cell>
        </row>
        <row r="417">
          <cell r="A417">
            <v>0</v>
          </cell>
          <cell r="E417">
            <v>0</v>
          </cell>
        </row>
        <row r="418">
          <cell r="A418">
            <v>0</v>
          </cell>
          <cell r="E418">
            <v>0</v>
          </cell>
        </row>
        <row r="419">
          <cell r="A419">
            <v>0</v>
          </cell>
          <cell r="E419">
            <v>0</v>
          </cell>
        </row>
        <row r="420">
          <cell r="A420">
            <v>0</v>
          </cell>
          <cell r="E420">
            <v>0</v>
          </cell>
        </row>
        <row r="421">
          <cell r="A421">
            <v>0</v>
          </cell>
          <cell r="E421">
            <v>0</v>
          </cell>
        </row>
        <row r="422">
          <cell r="A422">
            <v>0</v>
          </cell>
          <cell r="E422">
            <v>0</v>
          </cell>
        </row>
        <row r="423">
          <cell r="A423">
            <v>0</v>
          </cell>
          <cell r="E423">
            <v>0</v>
          </cell>
        </row>
        <row r="424">
          <cell r="A424">
            <v>0</v>
          </cell>
          <cell r="E424">
            <v>0</v>
          </cell>
        </row>
        <row r="425">
          <cell r="A425">
            <v>0</v>
          </cell>
          <cell r="E425">
            <v>0</v>
          </cell>
        </row>
        <row r="426">
          <cell r="A426">
            <v>0</v>
          </cell>
          <cell r="E426">
            <v>0</v>
          </cell>
        </row>
        <row r="427">
          <cell r="A427">
            <v>0</v>
          </cell>
          <cell r="E427">
            <v>0</v>
          </cell>
        </row>
        <row r="428">
          <cell r="A428">
            <v>0</v>
          </cell>
          <cell r="E428">
            <v>0</v>
          </cell>
        </row>
        <row r="429">
          <cell r="A429">
            <v>0</v>
          </cell>
          <cell r="E429">
            <v>0</v>
          </cell>
        </row>
        <row r="430">
          <cell r="A430">
            <v>0</v>
          </cell>
          <cell r="E430">
            <v>0</v>
          </cell>
        </row>
        <row r="431">
          <cell r="A431">
            <v>0</v>
          </cell>
          <cell r="E431">
            <v>0</v>
          </cell>
        </row>
        <row r="432">
          <cell r="A432">
            <v>0</v>
          </cell>
          <cell r="E432">
            <v>0</v>
          </cell>
        </row>
        <row r="433">
          <cell r="A433">
            <v>0</v>
          </cell>
          <cell r="E433">
            <v>0</v>
          </cell>
        </row>
        <row r="434">
          <cell r="A434">
            <v>0</v>
          </cell>
          <cell r="E434">
            <v>0</v>
          </cell>
        </row>
        <row r="435">
          <cell r="A435">
            <v>0</v>
          </cell>
          <cell r="E435">
            <v>0</v>
          </cell>
        </row>
        <row r="436">
          <cell r="A436">
            <v>0</v>
          </cell>
          <cell r="E436">
            <v>0</v>
          </cell>
        </row>
        <row r="437">
          <cell r="A437">
            <v>0</v>
          </cell>
          <cell r="E437">
            <v>0</v>
          </cell>
        </row>
        <row r="438">
          <cell r="A438">
            <v>0</v>
          </cell>
          <cell r="E438">
            <v>0</v>
          </cell>
        </row>
        <row r="439">
          <cell r="A439">
            <v>0</v>
          </cell>
          <cell r="E439">
            <v>0</v>
          </cell>
        </row>
        <row r="440">
          <cell r="A440">
            <v>0</v>
          </cell>
          <cell r="E440">
            <v>0</v>
          </cell>
        </row>
        <row r="441">
          <cell r="A441">
            <v>0</v>
          </cell>
          <cell r="E441">
            <v>0</v>
          </cell>
        </row>
        <row r="442">
          <cell r="A442">
            <v>0</v>
          </cell>
          <cell r="E442">
            <v>0</v>
          </cell>
        </row>
        <row r="443">
          <cell r="A443">
            <v>0</v>
          </cell>
          <cell r="E443">
            <v>0</v>
          </cell>
        </row>
        <row r="444">
          <cell r="A444">
            <v>0</v>
          </cell>
          <cell r="E444">
            <v>0</v>
          </cell>
        </row>
        <row r="445">
          <cell r="A445">
            <v>0</v>
          </cell>
          <cell r="E445">
            <v>0</v>
          </cell>
        </row>
        <row r="446">
          <cell r="A446">
            <v>0</v>
          </cell>
          <cell r="E446">
            <v>0</v>
          </cell>
        </row>
        <row r="447">
          <cell r="A447">
            <v>0</v>
          </cell>
          <cell r="E447">
            <v>0</v>
          </cell>
        </row>
        <row r="448">
          <cell r="A448">
            <v>0</v>
          </cell>
          <cell r="E448">
            <v>0</v>
          </cell>
        </row>
        <row r="449">
          <cell r="A449">
            <v>0</v>
          </cell>
          <cell r="E449">
            <v>0</v>
          </cell>
        </row>
        <row r="450">
          <cell r="A450">
            <v>0</v>
          </cell>
          <cell r="E450">
            <v>0</v>
          </cell>
        </row>
        <row r="451">
          <cell r="A451">
            <v>0</v>
          </cell>
          <cell r="E451">
            <v>0</v>
          </cell>
        </row>
        <row r="452">
          <cell r="A452">
            <v>0</v>
          </cell>
          <cell r="E452">
            <v>0</v>
          </cell>
        </row>
        <row r="453">
          <cell r="A453">
            <v>0</v>
          </cell>
          <cell r="E453">
            <v>0</v>
          </cell>
        </row>
        <row r="454">
          <cell r="A454">
            <v>0</v>
          </cell>
          <cell r="E454">
            <v>0</v>
          </cell>
        </row>
        <row r="455">
          <cell r="A455">
            <v>0</v>
          </cell>
          <cell r="E455">
            <v>0</v>
          </cell>
        </row>
        <row r="456">
          <cell r="A456">
            <v>0</v>
          </cell>
          <cell r="E456">
            <v>0</v>
          </cell>
        </row>
        <row r="457">
          <cell r="A457">
            <v>0</v>
          </cell>
          <cell r="E457">
            <v>0</v>
          </cell>
        </row>
        <row r="458">
          <cell r="A458">
            <v>0</v>
          </cell>
          <cell r="E458">
            <v>0</v>
          </cell>
        </row>
        <row r="459">
          <cell r="A459">
            <v>0</v>
          </cell>
          <cell r="E459">
            <v>0</v>
          </cell>
        </row>
        <row r="460">
          <cell r="A460">
            <v>0</v>
          </cell>
          <cell r="E460">
            <v>0</v>
          </cell>
        </row>
        <row r="461">
          <cell r="A461">
            <v>0</v>
          </cell>
          <cell r="E461">
            <v>0</v>
          </cell>
        </row>
        <row r="462">
          <cell r="A462">
            <v>0</v>
          </cell>
          <cell r="E462">
            <v>0</v>
          </cell>
        </row>
        <row r="463">
          <cell r="A463">
            <v>0</v>
          </cell>
          <cell r="E463">
            <v>0</v>
          </cell>
        </row>
        <row r="464">
          <cell r="A464">
            <v>0</v>
          </cell>
          <cell r="E464">
            <v>0</v>
          </cell>
        </row>
        <row r="465">
          <cell r="A465">
            <v>0</v>
          </cell>
          <cell r="E465">
            <v>0</v>
          </cell>
        </row>
        <row r="466">
          <cell r="A466">
            <v>0</v>
          </cell>
          <cell r="E466">
            <v>0</v>
          </cell>
        </row>
        <row r="467">
          <cell r="A467">
            <v>0</v>
          </cell>
          <cell r="E467">
            <v>0</v>
          </cell>
        </row>
        <row r="468">
          <cell r="A468">
            <v>0</v>
          </cell>
          <cell r="E468">
            <v>0</v>
          </cell>
        </row>
        <row r="469">
          <cell r="A469">
            <v>0</v>
          </cell>
          <cell r="E469">
            <v>0</v>
          </cell>
        </row>
        <row r="470">
          <cell r="A470">
            <v>0</v>
          </cell>
          <cell r="E470">
            <v>0</v>
          </cell>
        </row>
        <row r="471">
          <cell r="A471">
            <v>0</v>
          </cell>
          <cell r="E471">
            <v>0</v>
          </cell>
        </row>
        <row r="472">
          <cell r="A472">
            <v>0</v>
          </cell>
          <cell r="E472">
            <v>0</v>
          </cell>
        </row>
        <row r="473">
          <cell r="A473">
            <v>0</v>
          </cell>
          <cell r="E473">
            <v>0</v>
          </cell>
        </row>
        <row r="474">
          <cell r="A474">
            <v>0</v>
          </cell>
          <cell r="E474">
            <v>0</v>
          </cell>
        </row>
        <row r="475">
          <cell r="A475">
            <v>0</v>
          </cell>
          <cell r="E475">
            <v>0</v>
          </cell>
        </row>
        <row r="476">
          <cell r="A476">
            <v>0</v>
          </cell>
          <cell r="E476">
            <v>0</v>
          </cell>
        </row>
        <row r="477">
          <cell r="A477">
            <v>0</v>
          </cell>
          <cell r="E477">
            <v>0</v>
          </cell>
        </row>
        <row r="478">
          <cell r="A478">
            <v>0</v>
          </cell>
          <cell r="E478">
            <v>0</v>
          </cell>
        </row>
      </sheetData>
      <sheetData sheetId="8"/>
      <sheetData sheetId="9"/>
      <sheetData sheetId="10"/>
      <sheetData sheetId="11">
        <row r="2">
          <cell r="A2" t="str">
            <v>700000113</v>
          </cell>
          <cell r="B2">
            <v>-46196.78</v>
          </cell>
          <cell r="C2">
            <v>0</v>
          </cell>
          <cell r="D2">
            <v>-46196.78</v>
          </cell>
          <cell r="E2">
            <v>0</v>
          </cell>
          <cell r="F2">
            <v>-46196.78</v>
          </cell>
        </row>
        <row r="3">
          <cell r="A3" t="str">
            <v>700004943</v>
          </cell>
          <cell r="B3">
            <v>-66037.240000000005</v>
          </cell>
          <cell r="C3">
            <v>0</v>
          </cell>
          <cell r="D3">
            <v>-66037.240000000005</v>
          </cell>
          <cell r="E3">
            <v>0</v>
          </cell>
          <cell r="F3">
            <v>-66037.240000000005</v>
          </cell>
        </row>
        <row r="4">
          <cell r="A4" t="str">
            <v>700006350</v>
          </cell>
          <cell r="B4">
            <v>0</v>
          </cell>
          <cell r="C4">
            <v>475</v>
          </cell>
          <cell r="D4">
            <v>475</v>
          </cell>
          <cell r="E4">
            <v>0</v>
          </cell>
          <cell r="F4">
            <v>475</v>
          </cell>
        </row>
        <row r="5">
          <cell r="A5" t="str">
            <v>700007894</v>
          </cell>
          <cell r="B5">
            <v>-367.71</v>
          </cell>
          <cell r="C5">
            <v>-23013.33</v>
          </cell>
          <cell r="D5">
            <v>-23381.040000000001</v>
          </cell>
          <cell r="E5">
            <v>0</v>
          </cell>
          <cell r="F5">
            <v>-23381.040000000001</v>
          </cell>
        </row>
        <row r="6">
          <cell r="A6" t="str">
            <v>700009568</v>
          </cell>
          <cell r="B6">
            <v>-4.8499999999999996</v>
          </cell>
          <cell r="C6">
            <v>0</v>
          </cell>
          <cell r="D6">
            <v>-4.8499999999999996</v>
          </cell>
          <cell r="E6">
            <v>0</v>
          </cell>
          <cell r="F6">
            <v>-4.8499999999999996</v>
          </cell>
        </row>
        <row r="7">
          <cell r="A7" t="str">
            <v>700009805</v>
          </cell>
          <cell r="B7">
            <v>0</v>
          </cell>
          <cell r="C7">
            <v>-389.97</v>
          </cell>
          <cell r="D7">
            <v>-389.97</v>
          </cell>
          <cell r="E7">
            <v>0</v>
          </cell>
          <cell r="F7">
            <v>-389.97</v>
          </cell>
        </row>
        <row r="8">
          <cell r="A8" t="str">
            <v>700009820</v>
          </cell>
          <cell r="B8">
            <v>-7563.5</v>
          </cell>
          <cell r="C8">
            <v>0</v>
          </cell>
          <cell r="D8">
            <v>-7563.5</v>
          </cell>
          <cell r="E8">
            <v>0</v>
          </cell>
          <cell r="F8">
            <v>-7563.5</v>
          </cell>
        </row>
        <row r="9">
          <cell r="A9" t="str">
            <v>700009821</v>
          </cell>
          <cell r="B9">
            <v>-35431.51</v>
          </cell>
          <cell r="C9">
            <v>0</v>
          </cell>
          <cell r="D9">
            <v>-35431.51</v>
          </cell>
          <cell r="E9">
            <v>0</v>
          </cell>
          <cell r="F9">
            <v>-35431.51</v>
          </cell>
        </row>
        <row r="10">
          <cell r="A10" t="str">
            <v>700009822</v>
          </cell>
          <cell r="B10">
            <v>-466.12</v>
          </cell>
          <cell r="C10">
            <v>0</v>
          </cell>
          <cell r="D10">
            <v>-466.12</v>
          </cell>
          <cell r="E10">
            <v>0</v>
          </cell>
          <cell r="F10">
            <v>-466.12</v>
          </cell>
        </row>
        <row r="11">
          <cell r="A11" t="str">
            <v>700009823</v>
          </cell>
          <cell r="B11">
            <v>-107.44</v>
          </cell>
          <cell r="C11">
            <v>0</v>
          </cell>
          <cell r="D11">
            <v>-107.44</v>
          </cell>
          <cell r="E11">
            <v>0</v>
          </cell>
          <cell r="F11">
            <v>-107.44</v>
          </cell>
        </row>
        <row r="12">
          <cell r="A12" t="str">
            <v>700009831</v>
          </cell>
          <cell r="B12">
            <v>-124104.81</v>
          </cell>
          <cell r="C12">
            <v>0</v>
          </cell>
          <cell r="D12">
            <v>-124104.81</v>
          </cell>
          <cell r="E12">
            <v>0</v>
          </cell>
          <cell r="F12">
            <v>-124104.81</v>
          </cell>
        </row>
        <row r="13">
          <cell r="A13" t="str">
            <v>700010290</v>
          </cell>
          <cell r="B13">
            <v>0</v>
          </cell>
          <cell r="C13">
            <v>0</v>
          </cell>
          <cell r="D13">
            <v>0</v>
          </cell>
          <cell r="E13">
            <v>0</v>
          </cell>
          <cell r="F13">
            <v>0</v>
          </cell>
        </row>
        <row r="14">
          <cell r="A14" t="str">
            <v>700010368</v>
          </cell>
          <cell r="B14">
            <v>-101.28</v>
          </cell>
          <cell r="C14">
            <v>0</v>
          </cell>
          <cell r="D14">
            <v>-101.28</v>
          </cell>
          <cell r="E14">
            <v>0</v>
          </cell>
          <cell r="F14">
            <v>-101.28</v>
          </cell>
        </row>
        <row r="15">
          <cell r="A15" t="str">
            <v>700010429</v>
          </cell>
          <cell r="B15">
            <v>-7893.39</v>
          </cell>
          <cell r="C15">
            <v>0</v>
          </cell>
          <cell r="D15">
            <v>-7893.39</v>
          </cell>
          <cell r="E15">
            <v>0</v>
          </cell>
          <cell r="F15">
            <v>-7893.39</v>
          </cell>
        </row>
        <row r="16">
          <cell r="A16" t="str">
            <v>700010447</v>
          </cell>
          <cell r="B16">
            <v>0</v>
          </cell>
          <cell r="C16">
            <v>-1380.84</v>
          </cell>
          <cell r="D16">
            <v>-1380.84</v>
          </cell>
          <cell r="E16">
            <v>0</v>
          </cell>
          <cell r="F16">
            <v>-1380.84</v>
          </cell>
        </row>
        <row r="17">
          <cell r="A17" t="str">
            <v>700010682</v>
          </cell>
          <cell r="B17">
            <v>-7912.5</v>
          </cell>
          <cell r="C17">
            <v>0</v>
          </cell>
          <cell r="D17">
            <v>-7912.5</v>
          </cell>
          <cell r="E17">
            <v>0</v>
          </cell>
          <cell r="F17">
            <v>-7912.5</v>
          </cell>
        </row>
        <row r="18">
          <cell r="A18" t="str">
            <v>700010798</v>
          </cell>
          <cell r="B18">
            <v>379.8</v>
          </cell>
          <cell r="C18">
            <v>-5423.29</v>
          </cell>
          <cell r="D18">
            <v>-5043.49</v>
          </cell>
          <cell r="E18">
            <v>0</v>
          </cell>
          <cell r="F18">
            <v>-5043.49</v>
          </cell>
        </row>
        <row r="19">
          <cell r="A19" t="str">
            <v>700011462</v>
          </cell>
          <cell r="B19">
            <v>-5062.34</v>
          </cell>
          <cell r="C19">
            <v>0</v>
          </cell>
          <cell r="D19">
            <v>-5062.34</v>
          </cell>
          <cell r="E19">
            <v>0</v>
          </cell>
          <cell r="F19">
            <v>-5062.34</v>
          </cell>
        </row>
        <row r="20">
          <cell r="A20" t="str">
            <v>700012057</v>
          </cell>
          <cell r="B20">
            <v>0</v>
          </cell>
          <cell r="C20">
            <v>-9274.7199999999993</v>
          </cell>
          <cell r="D20">
            <v>-9274.7199999999993</v>
          </cell>
          <cell r="E20">
            <v>0</v>
          </cell>
          <cell r="F20">
            <v>-9274.7199999999993</v>
          </cell>
        </row>
        <row r="21">
          <cell r="A21" t="str">
            <v>700012185</v>
          </cell>
          <cell r="B21">
            <v>0</v>
          </cell>
          <cell r="C21">
            <v>-21752.01</v>
          </cell>
          <cell r="D21">
            <v>-21752.01</v>
          </cell>
          <cell r="E21">
            <v>0</v>
          </cell>
          <cell r="F21">
            <v>-21752.01</v>
          </cell>
        </row>
        <row r="22">
          <cell r="A22" t="str">
            <v>700012270</v>
          </cell>
          <cell r="B22">
            <v>0</v>
          </cell>
          <cell r="C22">
            <v>-3166.21</v>
          </cell>
          <cell r="D22">
            <v>-3166.21</v>
          </cell>
          <cell r="E22">
            <v>0</v>
          </cell>
          <cell r="F22">
            <v>-3166.21</v>
          </cell>
        </row>
        <row r="23">
          <cell r="A23" t="str">
            <v>700012275</v>
          </cell>
          <cell r="B23">
            <v>0</v>
          </cell>
          <cell r="C23">
            <v>59.69</v>
          </cell>
          <cell r="D23">
            <v>59.69</v>
          </cell>
          <cell r="E23">
            <v>0</v>
          </cell>
          <cell r="F23">
            <v>59.69</v>
          </cell>
        </row>
        <row r="24">
          <cell r="A24" t="str">
            <v>700012298</v>
          </cell>
          <cell r="B24">
            <v>-106.94</v>
          </cell>
          <cell r="C24">
            <v>0</v>
          </cell>
          <cell r="D24">
            <v>-106.94</v>
          </cell>
          <cell r="E24">
            <v>0</v>
          </cell>
          <cell r="F24">
            <v>-106.94</v>
          </cell>
        </row>
        <row r="25">
          <cell r="A25" t="str">
            <v>700012301</v>
          </cell>
          <cell r="B25">
            <v>-85.55</v>
          </cell>
          <cell r="C25">
            <v>0</v>
          </cell>
          <cell r="D25">
            <v>-85.55</v>
          </cell>
          <cell r="E25">
            <v>0</v>
          </cell>
          <cell r="F25">
            <v>-85.55</v>
          </cell>
        </row>
        <row r="26">
          <cell r="A26" t="str">
            <v>700014039</v>
          </cell>
          <cell r="B26">
            <v>165.16</v>
          </cell>
          <cell r="C26">
            <v>0</v>
          </cell>
          <cell r="D26">
            <v>165.16</v>
          </cell>
          <cell r="E26">
            <v>0</v>
          </cell>
          <cell r="F26">
            <v>165.16</v>
          </cell>
        </row>
        <row r="27">
          <cell r="A27" t="str">
            <v>700014186</v>
          </cell>
          <cell r="B27">
            <v>93.9</v>
          </cell>
          <cell r="C27">
            <v>0</v>
          </cell>
          <cell r="D27">
            <v>93.9</v>
          </cell>
          <cell r="E27">
            <v>0</v>
          </cell>
          <cell r="F27">
            <v>93.9</v>
          </cell>
        </row>
        <row r="28">
          <cell r="A28" t="str">
            <v>700014384</v>
          </cell>
          <cell r="B28">
            <v>-389.3</v>
          </cell>
          <cell r="C28">
            <v>-2785.53</v>
          </cell>
          <cell r="D28">
            <v>-3174.8300000000004</v>
          </cell>
          <cell r="E28">
            <v>0</v>
          </cell>
          <cell r="F28">
            <v>-3174.8300000000004</v>
          </cell>
        </row>
        <row r="29">
          <cell r="A29" t="str">
            <v>700014778</v>
          </cell>
          <cell r="B29">
            <v>0</v>
          </cell>
          <cell r="C29">
            <v>-699.42</v>
          </cell>
          <cell r="D29">
            <v>-699.42</v>
          </cell>
          <cell r="E29">
            <v>0</v>
          </cell>
          <cell r="F29">
            <v>-699.42</v>
          </cell>
        </row>
        <row r="30">
          <cell r="A30" t="str">
            <v>700014832</v>
          </cell>
          <cell r="B30">
            <v>-15089.3</v>
          </cell>
          <cell r="C30">
            <v>0</v>
          </cell>
          <cell r="D30">
            <v>-15089.3</v>
          </cell>
          <cell r="E30">
            <v>0</v>
          </cell>
          <cell r="F30">
            <v>-15089.3</v>
          </cell>
        </row>
        <row r="31">
          <cell r="A31" t="str">
            <v>700014833</v>
          </cell>
          <cell r="B31">
            <v>0</v>
          </cell>
          <cell r="C31">
            <v>-8685.99</v>
          </cell>
          <cell r="D31">
            <v>-8685.99</v>
          </cell>
          <cell r="E31">
            <v>0</v>
          </cell>
          <cell r="F31">
            <v>-8685.99</v>
          </cell>
        </row>
        <row r="32">
          <cell r="A32" t="str">
            <v>700015370</v>
          </cell>
          <cell r="B32">
            <v>0</v>
          </cell>
          <cell r="C32">
            <v>-211.43</v>
          </cell>
          <cell r="D32">
            <v>-211.43</v>
          </cell>
          <cell r="E32">
            <v>0</v>
          </cell>
          <cell r="F32">
            <v>-211.43</v>
          </cell>
        </row>
        <row r="33">
          <cell r="A33" t="str">
            <v>700015371</v>
          </cell>
          <cell r="B33">
            <v>-370.89</v>
          </cell>
          <cell r="C33">
            <v>3477.71</v>
          </cell>
          <cell r="D33">
            <v>3106.82</v>
          </cell>
          <cell r="E33">
            <v>0</v>
          </cell>
          <cell r="F33">
            <v>3106.82</v>
          </cell>
        </row>
        <row r="34">
          <cell r="A34" t="str">
            <v>700015372</v>
          </cell>
          <cell r="B34">
            <v>0</v>
          </cell>
          <cell r="C34">
            <v>-683.52</v>
          </cell>
          <cell r="D34">
            <v>-683.52</v>
          </cell>
          <cell r="E34">
            <v>0</v>
          </cell>
          <cell r="F34">
            <v>-683.52</v>
          </cell>
        </row>
        <row r="35">
          <cell r="A35" t="str">
            <v>700015394</v>
          </cell>
          <cell r="B35">
            <v>0</v>
          </cell>
          <cell r="C35">
            <v>0</v>
          </cell>
          <cell r="D35">
            <v>0</v>
          </cell>
          <cell r="E35">
            <v>0</v>
          </cell>
          <cell r="F35">
            <v>0</v>
          </cell>
        </row>
        <row r="36">
          <cell r="A36" t="str">
            <v>700015791</v>
          </cell>
          <cell r="B36">
            <v>0</v>
          </cell>
          <cell r="C36">
            <v>-25.78</v>
          </cell>
          <cell r="D36">
            <v>-25.78</v>
          </cell>
          <cell r="E36">
            <v>0</v>
          </cell>
          <cell r="F36">
            <v>-25.78</v>
          </cell>
        </row>
        <row r="37">
          <cell r="A37" t="str">
            <v>700015861</v>
          </cell>
          <cell r="B37">
            <v>0</v>
          </cell>
          <cell r="C37">
            <v>-947.85</v>
          </cell>
          <cell r="D37">
            <v>-947.85</v>
          </cell>
          <cell r="E37">
            <v>0</v>
          </cell>
          <cell r="F37">
            <v>-947.85</v>
          </cell>
        </row>
        <row r="38">
          <cell r="A38" t="str">
            <v>700015864</v>
          </cell>
          <cell r="B38">
            <v>0</v>
          </cell>
          <cell r="C38">
            <v>-7814.57</v>
          </cell>
          <cell r="D38">
            <v>-7814.57</v>
          </cell>
          <cell r="E38">
            <v>0</v>
          </cell>
          <cell r="F38">
            <v>-7814.57</v>
          </cell>
        </row>
        <row r="39">
          <cell r="A39" t="str">
            <v>700016563</v>
          </cell>
          <cell r="B39">
            <v>0</v>
          </cell>
          <cell r="C39">
            <v>-491.43</v>
          </cell>
          <cell r="D39">
            <v>-491.43</v>
          </cell>
          <cell r="E39">
            <v>0</v>
          </cell>
          <cell r="F39">
            <v>-491.43</v>
          </cell>
        </row>
        <row r="40">
          <cell r="A40" t="str">
            <v>700016610</v>
          </cell>
          <cell r="B40">
            <v>0</v>
          </cell>
          <cell r="C40">
            <v>0</v>
          </cell>
          <cell r="D40">
            <v>0</v>
          </cell>
          <cell r="E40">
            <v>0</v>
          </cell>
          <cell r="F40">
            <v>0</v>
          </cell>
        </row>
        <row r="41">
          <cell r="A41" t="str">
            <v>700016615</v>
          </cell>
          <cell r="B41">
            <v>0</v>
          </cell>
          <cell r="C41">
            <v>-800</v>
          </cell>
          <cell r="D41">
            <v>-800</v>
          </cell>
          <cell r="E41">
            <v>0</v>
          </cell>
          <cell r="F41">
            <v>-800</v>
          </cell>
        </row>
        <row r="42">
          <cell r="A42" t="str">
            <v>700016651</v>
          </cell>
          <cell r="B42">
            <v>0</v>
          </cell>
          <cell r="C42">
            <v>-624.13</v>
          </cell>
          <cell r="D42">
            <v>-624.13</v>
          </cell>
          <cell r="E42">
            <v>0</v>
          </cell>
          <cell r="F42">
            <v>-624.13</v>
          </cell>
        </row>
        <row r="43">
          <cell r="A43" t="str">
            <v>700017132</v>
          </cell>
          <cell r="B43">
            <v>0</v>
          </cell>
          <cell r="C43">
            <v>-6275.57</v>
          </cell>
          <cell r="D43">
            <v>-6275.57</v>
          </cell>
          <cell r="E43">
            <v>0</v>
          </cell>
          <cell r="F43">
            <v>-6275.57</v>
          </cell>
        </row>
        <row r="44">
          <cell r="A44" t="str">
            <v>700017133</v>
          </cell>
          <cell r="B44">
            <v>-264.44</v>
          </cell>
          <cell r="C44">
            <v>0</v>
          </cell>
          <cell r="D44">
            <v>-264.44</v>
          </cell>
          <cell r="E44">
            <v>0</v>
          </cell>
          <cell r="F44">
            <v>-264.44</v>
          </cell>
        </row>
        <row r="45">
          <cell r="A45" t="str">
            <v>700017138</v>
          </cell>
          <cell r="B45">
            <v>-1734.29</v>
          </cell>
          <cell r="C45">
            <v>0</v>
          </cell>
          <cell r="D45">
            <v>-1734.29</v>
          </cell>
          <cell r="E45">
            <v>0</v>
          </cell>
          <cell r="F45">
            <v>-1734.29</v>
          </cell>
        </row>
        <row r="46">
          <cell r="A46" t="str">
            <v>700017139</v>
          </cell>
          <cell r="B46">
            <v>-338.37</v>
          </cell>
          <cell r="C46">
            <v>0</v>
          </cell>
          <cell r="D46">
            <v>-338.37</v>
          </cell>
          <cell r="E46">
            <v>0</v>
          </cell>
          <cell r="F46">
            <v>-338.37</v>
          </cell>
        </row>
        <row r="47">
          <cell r="A47" t="str">
            <v>700017168</v>
          </cell>
          <cell r="B47">
            <v>-618.64</v>
          </cell>
          <cell r="C47">
            <v>0</v>
          </cell>
          <cell r="D47">
            <v>-618.64</v>
          </cell>
          <cell r="E47">
            <v>0</v>
          </cell>
          <cell r="F47">
            <v>-618.64</v>
          </cell>
        </row>
        <row r="48">
          <cell r="A48" t="str">
            <v>700017169</v>
          </cell>
          <cell r="B48">
            <v>-1176.3499999999999</v>
          </cell>
          <cell r="C48">
            <v>-3650</v>
          </cell>
          <cell r="D48">
            <v>-4826.3500000000004</v>
          </cell>
          <cell r="E48">
            <v>0</v>
          </cell>
          <cell r="F48">
            <v>-4826.3500000000004</v>
          </cell>
        </row>
        <row r="49">
          <cell r="A49" t="str">
            <v>700017170</v>
          </cell>
          <cell r="B49">
            <v>-947.7</v>
          </cell>
          <cell r="C49">
            <v>-1870</v>
          </cell>
          <cell r="D49">
            <v>-2817.7</v>
          </cell>
          <cell r="E49">
            <v>0</v>
          </cell>
          <cell r="F49">
            <v>-2817.7</v>
          </cell>
        </row>
        <row r="50">
          <cell r="A50" t="str">
            <v>700017174</v>
          </cell>
          <cell r="B50">
            <v>-28.73</v>
          </cell>
          <cell r="C50">
            <v>-210.72</v>
          </cell>
          <cell r="D50">
            <v>-239.45</v>
          </cell>
          <cell r="E50">
            <v>0</v>
          </cell>
          <cell r="F50">
            <v>-239.45</v>
          </cell>
        </row>
        <row r="51">
          <cell r="A51" t="str">
            <v>700017178</v>
          </cell>
          <cell r="B51">
            <v>-102.43</v>
          </cell>
          <cell r="C51">
            <v>-676</v>
          </cell>
          <cell r="D51">
            <v>-778.43000000000006</v>
          </cell>
          <cell r="E51">
            <v>0</v>
          </cell>
          <cell r="F51">
            <v>-778.43000000000006</v>
          </cell>
        </row>
        <row r="52">
          <cell r="A52" t="str">
            <v>700017179</v>
          </cell>
          <cell r="B52">
            <v>-525.09</v>
          </cell>
          <cell r="C52">
            <v>-3111.89</v>
          </cell>
          <cell r="D52">
            <v>-3636.98</v>
          </cell>
          <cell r="E52">
            <v>0</v>
          </cell>
          <cell r="F52">
            <v>-3636.98</v>
          </cell>
        </row>
        <row r="53">
          <cell r="A53" t="str">
            <v>700017180</v>
          </cell>
          <cell r="B53">
            <v>-1291.73</v>
          </cell>
          <cell r="C53">
            <v>-9472.65</v>
          </cell>
          <cell r="D53">
            <v>-10764.38</v>
          </cell>
          <cell r="E53">
            <v>0</v>
          </cell>
          <cell r="F53">
            <v>-10764.38</v>
          </cell>
        </row>
        <row r="54">
          <cell r="A54" t="str">
            <v>700017181</v>
          </cell>
          <cell r="B54">
            <v>0</v>
          </cell>
          <cell r="C54">
            <v>0</v>
          </cell>
          <cell r="D54">
            <v>0</v>
          </cell>
          <cell r="E54">
            <v>0</v>
          </cell>
          <cell r="F54">
            <v>0</v>
          </cell>
        </row>
        <row r="55">
          <cell r="A55" t="str">
            <v>700017182</v>
          </cell>
          <cell r="B55">
            <v>-419.76</v>
          </cell>
          <cell r="C55">
            <v>-3078.2</v>
          </cell>
          <cell r="D55">
            <v>-3497.96</v>
          </cell>
          <cell r="E55">
            <v>0</v>
          </cell>
          <cell r="F55">
            <v>-3497.96</v>
          </cell>
        </row>
        <row r="56">
          <cell r="A56" t="str">
            <v>700017183</v>
          </cell>
          <cell r="B56">
            <v>-584.63</v>
          </cell>
          <cell r="C56">
            <v>-4287.28</v>
          </cell>
          <cell r="D56">
            <v>-4871.91</v>
          </cell>
          <cell r="E56">
            <v>0</v>
          </cell>
          <cell r="F56">
            <v>-4871.91</v>
          </cell>
        </row>
        <row r="57">
          <cell r="A57" t="str">
            <v>700017184</v>
          </cell>
          <cell r="B57">
            <v>-75.56</v>
          </cell>
          <cell r="C57">
            <v>0</v>
          </cell>
          <cell r="D57">
            <v>-75.56</v>
          </cell>
          <cell r="E57">
            <v>0</v>
          </cell>
          <cell r="F57">
            <v>-75.56</v>
          </cell>
        </row>
        <row r="58">
          <cell r="A58" t="str">
            <v>700017186</v>
          </cell>
          <cell r="B58">
            <v>-399.34</v>
          </cell>
          <cell r="C58">
            <v>-2928.5</v>
          </cell>
          <cell r="D58">
            <v>-3327.84</v>
          </cell>
          <cell r="E58">
            <v>0</v>
          </cell>
          <cell r="F58">
            <v>-3327.84</v>
          </cell>
        </row>
        <row r="59">
          <cell r="A59" t="str">
            <v>700017193</v>
          </cell>
          <cell r="B59">
            <v>-2408.5500000000002</v>
          </cell>
          <cell r="C59">
            <v>0</v>
          </cell>
          <cell r="D59">
            <v>-2408.5500000000002</v>
          </cell>
          <cell r="E59">
            <v>0</v>
          </cell>
          <cell r="F59">
            <v>-2408.5500000000002</v>
          </cell>
        </row>
        <row r="60">
          <cell r="A60" t="str">
            <v>700017194</v>
          </cell>
          <cell r="B60">
            <v>-962.81</v>
          </cell>
          <cell r="C60">
            <v>0</v>
          </cell>
          <cell r="D60">
            <v>-962.81</v>
          </cell>
          <cell r="E60">
            <v>0</v>
          </cell>
          <cell r="F60">
            <v>-962.81</v>
          </cell>
        </row>
        <row r="61">
          <cell r="A61" t="str">
            <v>700017197</v>
          </cell>
          <cell r="B61">
            <v>-1745.69</v>
          </cell>
          <cell r="C61">
            <v>0</v>
          </cell>
          <cell r="D61">
            <v>-1745.69</v>
          </cell>
          <cell r="E61">
            <v>0</v>
          </cell>
          <cell r="F61">
            <v>-1745.69</v>
          </cell>
        </row>
        <row r="62">
          <cell r="A62" t="str">
            <v>700017285</v>
          </cell>
          <cell r="B62">
            <v>-9157.52</v>
          </cell>
          <cell r="C62">
            <v>0</v>
          </cell>
          <cell r="D62">
            <v>-9157.52</v>
          </cell>
          <cell r="E62">
            <v>0</v>
          </cell>
          <cell r="F62">
            <v>-9157.52</v>
          </cell>
        </row>
        <row r="63">
          <cell r="A63" t="str">
            <v>700017286</v>
          </cell>
          <cell r="B63">
            <v>-4843.1099999999997</v>
          </cell>
          <cell r="C63">
            <v>0</v>
          </cell>
          <cell r="D63">
            <v>-4843.1099999999997</v>
          </cell>
          <cell r="E63">
            <v>0</v>
          </cell>
          <cell r="F63">
            <v>-4843.1099999999997</v>
          </cell>
        </row>
        <row r="64">
          <cell r="A64" t="str">
            <v>700017287</v>
          </cell>
          <cell r="B64">
            <v>-10796.95</v>
          </cell>
          <cell r="C64">
            <v>0</v>
          </cell>
          <cell r="D64">
            <v>-10796.95</v>
          </cell>
          <cell r="E64">
            <v>0</v>
          </cell>
          <cell r="F64">
            <v>-10796.95</v>
          </cell>
        </row>
        <row r="65">
          <cell r="A65" t="str">
            <v>700017290</v>
          </cell>
          <cell r="B65">
            <v>-627.54999999999995</v>
          </cell>
          <cell r="C65">
            <v>0</v>
          </cell>
          <cell r="D65">
            <v>-627.54999999999995</v>
          </cell>
          <cell r="E65">
            <v>0</v>
          </cell>
          <cell r="F65">
            <v>-627.54999999999995</v>
          </cell>
        </row>
        <row r="66">
          <cell r="A66" t="str">
            <v>700017291</v>
          </cell>
          <cell r="B66">
            <v>-356.46</v>
          </cell>
          <cell r="C66">
            <v>0</v>
          </cell>
          <cell r="D66">
            <v>-356.46</v>
          </cell>
          <cell r="E66">
            <v>0</v>
          </cell>
          <cell r="F66">
            <v>-356.46</v>
          </cell>
        </row>
        <row r="67">
          <cell r="A67" t="str">
            <v>700017292</v>
          </cell>
          <cell r="B67">
            <v>-2674.91</v>
          </cell>
          <cell r="C67">
            <v>0</v>
          </cell>
          <cell r="D67">
            <v>-2674.91</v>
          </cell>
          <cell r="E67">
            <v>0</v>
          </cell>
          <cell r="F67">
            <v>-2674.91</v>
          </cell>
        </row>
        <row r="68">
          <cell r="A68" t="str">
            <v>700017294</v>
          </cell>
          <cell r="B68">
            <v>-15354.79</v>
          </cell>
          <cell r="C68">
            <v>0</v>
          </cell>
          <cell r="D68">
            <v>-15354.79</v>
          </cell>
          <cell r="E68">
            <v>0</v>
          </cell>
          <cell r="F68">
            <v>-15354.79</v>
          </cell>
        </row>
        <row r="69">
          <cell r="A69" t="str">
            <v>700017295</v>
          </cell>
          <cell r="B69">
            <v>-4941.0600000000004</v>
          </cell>
          <cell r="C69">
            <v>0</v>
          </cell>
          <cell r="D69">
            <v>-4941.0600000000004</v>
          </cell>
          <cell r="E69">
            <v>0</v>
          </cell>
          <cell r="F69">
            <v>-4941.0600000000004</v>
          </cell>
        </row>
        <row r="70">
          <cell r="A70" t="str">
            <v>700017297</v>
          </cell>
          <cell r="B70">
            <v>0</v>
          </cell>
          <cell r="C70">
            <v>0</v>
          </cell>
          <cell r="D70">
            <v>0</v>
          </cell>
          <cell r="E70">
            <v>0</v>
          </cell>
          <cell r="F70">
            <v>0</v>
          </cell>
        </row>
        <row r="71">
          <cell r="A71" t="str">
            <v>700017298</v>
          </cell>
          <cell r="B71">
            <v>-2858.17</v>
          </cell>
          <cell r="C71">
            <v>0</v>
          </cell>
          <cell r="D71">
            <v>-2858.17</v>
          </cell>
          <cell r="E71">
            <v>0</v>
          </cell>
          <cell r="F71">
            <v>-2858.17</v>
          </cell>
        </row>
        <row r="72">
          <cell r="A72" t="str">
            <v>700017299</v>
          </cell>
          <cell r="B72">
            <v>-8495.07</v>
          </cell>
          <cell r="C72">
            <v>0</v>
          </cell>
          <cell r="D72">
            <v>-8495.07</v>
          </cell>
          <cell r="E72">
            <v>0</v>
          </cell>
          <cell r="F72">
            <v>-8495.07</v>
          </cell>
        </row>
        <row r="73">
          <cell r="A73" t="str">
            <v>700017300</v>
          </cell>
          <cell r="B73">
            <v>-4579.21</v>
          </cell>
          <cell r="C73">
            <v>0</v>
          </cell>
          <cell r="D73">
            <v>-4579.21</v>
          </cell>
          <cell r="E73">
            <v>0</v>
          </cell>
          <cell r="F73">
            <v>-4579.21</v>
          </cell>
        </row>
        <row r="74">
          <cell r="A74" t="str">
            <v>700017301</v>
          </cell>
          <cell r="B74">
            <v>-712.92</v>
          </cell>
          <cell r="C74">
            <v>0</v>
          </cell>
          <cell r="D74">
            <v>-712.92</v>
          </cell>
          <cell r="E74">
            <v>0</v>
          </cell>
          <cell r="F74">
            <v>-712.92</v>
          </cell>
        </row>
        <row r="75">
          <cell r="A75" t="str">
            <v>700017302</v>
          </cell>
          <cell r="B75">
            <v>-1342.55</v>
          </cell>
          <cell r="C75">
            <v>0</v>
          </cell>
          <cell r="D75">
            <v>-1342.55</v>
          </cell>
          <cell r="E75">
            <v>0</v>
          </cell>
          <cell r="F75">
            <v>-1342.55</v>
          </cell>
        </row>
        <row r="76">
          <cell r="A76" t="str">
            <v>700017303</v>
          </cell>
          <cell r="B76">
            <v>-1240</v>
          </cell>
          <cell r="C76">
            <v>0</v>
          </cell>
          <cell r="D76">
            <v>-1240</v>
          </cell>
          <cell r="E76">
            <v>0</v>
          </cell>
          <cell r="F76">
            <v>-1240</v>
          </cell>
        </row>
        <row r="77">
          <cell r="A77" t="str">
            <v>700017304</v>
          </cell>
          <cell r="B77">
            <v>-1178.5899999999999</v>
          </cell>
          <cell r="C77">
            <v>0</v>
          </cell>
          <cell r="D77">
            <v>-1178.5899999999999</v>
          </cell>
          <cell r="E77">
            <v>0</v>
          </cell>
          <cell r="F77">
            <v>-1178.5899999999999</v>
          </cell>
        </row>
        <row r="78">
          <cell r="A78" t="str">
            <v>700018133</v>
          </cell>
          <cell r="B78">
            <v>-3294.07</v>
          </cell>
          <cell r="C78">
            <v>-11077.45</v>
          </cell>
          <cell r="D78">
            <v>-14371.52</v>
          </cell>
          <cell r="E78">
            <v>0</v>
          </cell>
          <cell r="F78">
            <v>-14371.52</v>
          </cell>
        </row>
        <row r="79">
          <cell r="A79" t="str">
            <v>700018134</v>
          </cell>
          <cell r="B79">
            <v>-7177.64</v>
          </cell>
          <cell r="C79">
            <v>-21534.18</v>
          </cell>
          <cell r="D79">
            <v>-28711.82</v>
          </cell>
          <cell r="E79">
            <v>0</v>
          </cell>
          <cell r="F79">
            <v>-28711.82</v>
          </cell>
        </row>
        <row r="80">
          <cell r="A80" t="str">
            <v>700018179</v>
          </cell>
          <cell r="B80">
            <v>0</v>
          </cell>
          <cell r="C80">
            <v>-173.24</v>
          </cell>
          <cell r="D80">
            <v>-173.24</v>
          </cell>
          <cell r="E80">
            <v>0</v>
          </cell>
          <cell r="F80">
            <v>-173.24</v>
          </cell>
        </row>
        <row r="81">
          <cell r="A81" t="str">
            <v>700018231</v>
          </cell>
          <cell r="B81">
            <v>-35558.74</v>
          </cell>
          <cell r="C81">
            <v>0</v>
          </cell>
          <cell r="D81">
            <v>-35558.74</v>
          </cell>
          <cell r="E81">
            <v>0</v>
          </cell>
          <cell r="F81">
            <v>-35558.74</v>
          </cell>
        </row>
        <row r="82">
          <cell r="A82" t="str">
            <v>700018232</v>
          </cell>
          <cell r="B82">
            <v>-3087.09</v>
          </cell>
          <cell r="C82">
            <v>0</v>
          </cell>
          <cell r="D82">
            <v>-3087.09</v>
          </cell>
          <cell r="E82">
            <v>0</v>
          </cell>
          <cell r="F82">
            <v>-3087.09</v>
          </cell>
        </row>
        <row r="83">
          <cell r="A83" t="str">
            <v>700018233</v>
          </cell>
          <cell r="B83">
            <v>0</v>
          </cell>
          <cell r="C83">
            <v>-23546.959999999999</v>
          </cell>
          <cell r="D83">
            <v>-23546.959999999999</v>
          </cell>
          <cell r="E83">
            <v>0</v>
          </cell>
          <cell r="F83">
            <v>-23546.959999999999</v>
          </cell>
        </row>
        <row r="84">
          <cell r="A84" t="str">
            <v>700018234</v>
          </cell>
          <cell r="B84">
            <v>0</v>
          </cell>
          <cell r="C84">
            <v>-1230.0999999999999</v>
          </cell>
          <cell r="D84">
            <v>-1230.0999999999999</v>
          </cell>
          <cell r="E84">
            <v>0</v>
          </cell>
          <cell r="F84">
            <v>-1230.0999999999999</v>
          </cell>
        </row>
        <row r="85">
          <cell r="A85" t="str">
            <v>700018242</v>
          </cell>
          <cell r="B85">
            <v>-5310.28</v>
          </cell>
          <cell r="C85">
            <v>0</v>
          </cell>
          <cell r="D85">
            <v>-5310.28</v>
          </cell>
          <cell r="E85">
            <v>0</v>
          </cell>
          <cell r="F85">
            <v>-5310.28</v>
          </cell>
        </row>
        <row r="86">
          <cell r="A86" t="str">
            <v>700018263</v>
          </cell>
          <cell r="B86">
            <v>-9023.18</v>
          </cell>
          <cell r="C86">
            <v>0</v>
          </cell>
          <cell r="D86">
            <v>-9023.18</v>
          </cell>
          <cell r="E86">
            <v>0</v>
          </cell>
          <cell r="F86">
            <v>-9023.18</v>
          </cell>
        </row>
        <row r="87">
          <cell r="A87" t="str">
            <v>700018264</v>
          </cell>
          <cell r="B87">
            <v>-2892.95</v>
          </cell>
          <cell r="C87">
            <v>-11905.3</v>
          </cell>
          <cell r="D87">
            <v>-14798.25</v>
          </cell>
          <cell r="E87">
            <v>0</v>
          </cell>
          <cell r="F87">
            <v>-14798.25</v>
          </cell>
        </row>
        <row r="88">
          <cell r="A88" t="str">
            <v>700018533</v>
          </cell>
          <cell r="B88">
            <v>0</v>
          </cell>
          <cell r="C88">
            <v>-1387.41</v>
          </cell>
          <cell r="D88">
            <v>-1387.41</v>
          </cell>
          <cell r="E88">
            <v>0</v>
          </cell>
          <cell r="F88">
            <v>-1387.41</v>
          </cell>
        </row>
        <row r="89">
          <cell r="A89" t="str">
            <v>700018571</v>
          </cell>
          <cell r="B89">
            <v>0</v>
          </cell>
          <cell r="C89">
            <v>-1230.0999999999999</v>
          </cell>
          <cell r="D89">
            <v>-1230.0999999999999</v>
          </cell>
          <cell r="E89">
            <v>0</v>
          </cell>
          <cell r="F89">
            <v>-1230.0999999999999</v>
          </cell>
        </row>
        <row r="90">
          <cell r="A90" t="str">
            <v>700018627</v>
          </cell>
          <cell r="B90">
            <v>0</v>
          </cell>
          <cell r="C90">
            <v>-800</v>
          </cell>
          <cell r="D90">
            <v>-800</v>
          </cell>
          <cell r="E90">
            <v>0</v>
          </cell>
          <cell r="F90">
            <v>-800</v>
          </cell>
        </row>
        <row r="91">
          <cell r="A91" t="str">
            <v>700018629</v>
          </cell>
          <cell r="B91">
            <v>-1426.93</v>
          </cell>
          <cell r="C91">
            <v>0</v>
          </cell>
          <cell r="D91">
            <v>-1426.93</v>
          </cell>
          <cell r="E91">
            <v>0</v>
          </cell>
          <cell r="F91">
            <v>-1426.93</v>
          </cell>
        </row>
        <row r="92">
          <cell r="A92" t="str">
            <v>700018650</v>
          </cell>
          <cell r="B92">
            <v>0</v>
          </cell>
          <cell r="C92">
            <v>0</v>
          </cell>
          <cell r="D92">
            <v>0</v>
          </cell>
          <cell r="E92">
            <v>0</v>
          </cell>
          <cell r="F92">
            <v>0</v>
          </cell>
        </row>
        <row r="93">
          <cell r="A93" t="str">
            <v>700018700</v>
          </cell>
          <cell r="B93">
            <v>-9036.68</v>
          </cell>
          <cell r="C93">
            <v>-27321.81</v>
          </cell>
          <cell r="D93">
            <v>-36358.490000000005</v>
          </cell>
          <cell r="E93">
            <v>0</v>
          </cell>
          <cell r="F93">
            <v>-36358.490000000005</v>
          </cell>
        </row>
        <row r="94">
          <cell r="A94" t="str">
            <v>700018705</v>
          </cell>
          <cell r="B94">
            <v>-18802.13</v>
          </cell>
          <cell r="C94">
            <v>-56454.35</v>
          </cell>
          <cell r="D94">
            <v>-75256.479999999996</v>
          </cell>
          <cell r="E94">
            <v>0</v>
          </cell>
          <cell r="F94">
            <v>-75256.479999999996</v>
          </cell>
        </row>
        <row r="95">
          <cell r="A95" t="str">
            <v>700018893</v>
          </cell>
          <cell r="B95">
            <v>0</v>
          </cell>
          <cell r="C95">
            <v>-1248.01</v>
          </cell>
          <cell r="D95">
            <v>-1248.01</v>
          </cell>
          <cell r="E95">
            <v>0</v>
          </cell>
          <cell r="F95">
            <v>-1248.01</v>
          </cell>
        </row>
        <row r="96">
          <cell r="A96" t="str">
            <v>700018950</v>
          </cell>
          <cell r="B96">
            <v>0</v>
          </cell>
          <cell r="C96">
            <v>-597.97</v>
          </cell>
          <cell r="D96">
            <v>-597.97</v>
          </cell>
          <cell r="E96">
            <v>0</v>
          </cell>
          <cell r="F96">
            <v>-597.97</v>
          </cell>
        </row>
        <row r="97">
          <cell r="A97" t="str">
            <v>700019052</v>
          </cell>
          <cell r="B97">
            <v>-1495.83</v>
          </cell>
          <cell r="C97">
            <v>0</v>
          </cell>
          <cell r="D97">
            <v>-1495.83</v>
          </cell>
          <cell r="E97">
            <v>0</v>
          </cell>
          <cell r="F97">
            <v>-1495.83</v>
          </cell>
        </row>
        <row r="98">
          <cell r="A98" t="str">
            <v>700019103</v>
          </cell>
          <cell r="B98">
            <v>-7747.53</v>
          </cell>
          <cell r="C98">
            <v>0</v>
          </cell>
          <cell r="D98">
            <v>-7747.53</v>
          </cell>
          <cell r="E98">
            <v>0</v>
          </cell>
          <cell r="F98">
            <v>-7747.53</v>
          </cell>
        </row>
        <row r="99">
          <cell r="A99" t="str">
            <v>700019136</v>
          </cell>
          <cell r="B99">
            <v>-1467.34</v>
          </cell>
          <cell r="C99">
            <v>0</v>
          </cell>
          <cell r="D99">
            <v>-1467.34</v>
          </cell>
          <cell r="E99">
            <v>0</v>
          </cell>
          <cell r="F99">
            <v>-1467.34</v>
          </cell>
        </row>
        <row r="100">
          <cell r="A100" t="str">
            <v>700019175</v>
          </cell>
          <cell r="B100">
            <v>-34834.82</v>
          </cell>
          <cell r="C100">
            <v>0</v>
          </cell>
          <cell r="D100">
            <v>-34834.82</v>
          </cell>
          <cell r="E100">
            <v>0</v>
          </cell>
          <cell r="F100">
            <v>-34834.82</v>
          </cell>
        </row>
        <row r="101">
          <cell r="A101" t="str">
            <v>700019176</v>
          </cell>
          <cell r="B101">
            <v>-10755.73</v>
          </cell>
          <cell r="C101">
            <v>0</v>
          </cell>
          <cell r="D101">
            <v>-10755.73</v>
          </cell>
          <cell r="E101">
            <v>0</v>
          </cell>
          <cell r="F101">
            <v>-10755.73</v>
          </cell>
        </row>
        <row r="102">
          <cell r="A102" t="str">
            <v>700019177</v>
          </cell>
          <cell r="B102">
            <v>-12481.38</v>
          </cell>
          <cell r="C102">
            <v>0</v>
          </cell>
          <cell r="D102">
            <v>-12481.38</v>
          </cell>
          <cell r="E102">
            <v>0</v>
          </cell>
          <cell r="F102">
            <v>-12481.38</v>
          </cell>
        </row>
        <row r="103">
          <cell r="A103" t="str">
            <v>700019289</v>
          </cell>
          <cell r="B103">
            <v>-1402.47</v>
          </cell>
          <cell r="C103">
            <v>0</v>
          </cell>
          <cell r="D103">
            <v>-1402.47</v>
          </cell>
          <cell r="E103">
            <v>0</v>
          </cell>
          <cell r="F103">
            <v>-1402.47</v>
          </cell>
        </row>
        <row r="104">
          <cell r="A104" t="str">
            <v>700019303</v>
          </cell>
          <cell r="B104">
            <v>-6246.31</v>
          </cell>
          <cell r="C104">
            <v>0</v>
          </cell>
          <cell r="D104">
            <v>-6246.31</v>
          </cell>
          <cell r="E104">
            <v>0</v>
          </cell>
          <cell r="F104">
            <v>-6246.31</v>
          </cell>
        </row>
        <row r="105">
          <cell r="A105" t="str">
            <v>700019304</v>
          </cell>
          <cell r="B105">
            <v>-749.33</v>
          </cell>
          <cell r="C105">
            <v>0</v>
          </cell>
          <cell r="D105">
            <v>-749.33</v>
          </cell>
          <cell r="E105">
            <v>0</v>
          </cell>
          <cell r="F105">
            <v>-749.33</v>
          </cell>
        </row>
        <row r="106">
          <cell r="A106" t="str">
            <v>700019305</v>
          </cell>
          <cell r="B106">
            <v>-9147.94</v>
          </cell>
          <cell r="C106">
            <v>-67084.89</v>
          </cell>
          <cell r="D106">
            <v>-76232.83</v>
          </cell>
          <cell r="E106">
            <v>0</v>
          </cell>
          <cell r="F106">
            <v>-76232.83</v>
          </cell>
        </row>
        <row r="107">
          <cell r="A107" t="str">
            <v>700019309</v>
          </cell>
          <cell r="B107">
            <v>-205.86</v>
          </cell>
          <cell r="C107">
            <v>-1400</v>
          </cell>
          <cell r="D107">
            <v>-1605.8600000000001</v>
          </cell>
          <cell r="E107">
            <v>0</v>
          </cell>
          <cell r="F107">
            <v>-1605.8600000000001</v>
          </cell>
        </row>
        <row r="108">
          <cell r="A108" t="str">
            <v>700019330</v>
          </cell>
          <cell r="B108">
            <v>-787.48</v>
          </cell>
          <cell r="C108">
            <v>0</v>
          </cell>
          <cell r="D108">
            <v>-787.48</v>
          </cell>
          <cell r="E108">
            <v>0</v>
          </cell>
          <cell r="F108">
            <v>-787.48</v>
          </cell>
        </row>
        <row r="109">
          <cell r="A109" t="str">
            <v>700019590</v>
          </cell>
          <cell r="B109">
            <v>0</v>
          </cell>
          <cell r="C109">
            <v>-209.88</v>
          </cell>
          <cell r="D109">
            <v>-209.88</v>
          </cell>
          <cell r="E109">
            <v>0</v>
          </cell>
          <cell r="F109">
            <v>-209.88</v>
          </cell>
        </row>
        <row r="110">
          <cell r="A110" t="str">
            <v>700019597</v>
          </cell>
          <cell r="B110">
            <v>0</v>
          </cell>
          <cell r="C110">
            <v>-71458.7</v>
          </cell>
          <cell r="D110">
            <v>-71458.7</v>
          </cell>
          <cell r="E110">
            <v>0</v>
          </cell>
          <cell r="F110">
            <v>-71458.7</v>
          </cell>
        </row>
        <row r="111">
          <cell r="A111" t="str">
            <v>700019598</v>
          </cell>
          <cell r="B111">
            <v>0</v>
          </cell>
          <cell r="C111">
            <v>-13356.86</v>
          </cell>
          <cell r="D111">
            <v>-13356.86</v>
          </cell>
          <cell r="E111">
            <v>0</v>
          </cell>
          <cell r="F111">
            <v>-13356.86</v>
          </cell>
        </row>
        <row r="112">
          <cell r="A112" t="str">
            <v>700019663</v>
          </cell>
          <cell r="B112">
            <v>-1576.49</v>
          </cell>
          <cell r="C112">
            <v>0</v>
          </cell>
          <cell r="D112">
            <v>-1576.49</v>
          </cell>
          <cell r="E112">
            <v>0</v>
          </cell>
          <cell r="F112">
            <v>-1576.49</v>
          </cell>
        </row>
        <row r="113">
          <cell r="A113" t="str">
            <v>700019776</v>
          </cell>
          <cell r="B113">
            <v>-4166.16</v>
          </cell>
          <cell r="C113">
            <v>0</v>
          </cell>
          <cell r="D113">
            <v>-4166.16</v>
          </cell>
          <cell r="E113">
            <v>0</v>
          </cell>
          <cell r="F113">
            <v>-4166.16</v>
          </cell>
        </row>
        <row r="114">
          <cell r="A114" t="str">
            <v>700019814</v>
          </cell>
          <cell r="B114">
            <v>0</v>
          </cell>
          <cell r="C114">
            <v>-1400</v>
          </cell>
          <cell r="D114">
            <v>-1400</v>
          </cell>
          <cell r="E114">
            <v>0</v>
          </cell>
          <cell r="F114">
            <v>-1400</v>
          </cell>
        </row>
        <row r="115">
          <cell r="A115" t="str">
            <v>700019842</v>
          </cell>
          <cell r="B115">
            <v>0</v>
          </cell>
          <cell r="C115">
            <v>-14434.51</v>
          </cell>
          <cell r="D115">
            <v>-14434.51</v>
          </cell>
          <cell r="E115">
            <v>0</v>
          </cell>
          <cell r="F115">
            <v>-14434.51</v>
          </cell>
        </row>
        <row r="116">
          <cell r="A116" t="str">
            <v>700019876</v>
          </cell>
          <cell r="B116">
            <v>0</v>
          </cell>
          <cell r="C116">
            <v>-30024.04</v>
          </cell>
          <cell r="D116">
            <v>-30024.04</v>
          </cell>
          <cell r="E116">
            <v>0</v>
          </cell>
          <cell r="F116">
            <v>-30024.04</v>
          </cell>
        </row>
        <row r="117">
          <cell r="A117" t="str">
            <v>700019877</v>
          </cell>
          <cell r="B117">
            <v>0</v>
          </cell>
          <cell r="C117">
            <v>-18268.03</v>
          </cell>
          <cell r="D117">
            <v>-18268.03</v>
          </cell>
          <cell r="E117">
            <v>0</v>
          </cell>
          <cell r="F117">
            <v>-18268.03</v>
          </cell>
        </row>
        <row r="118">
          <cell r="A118" t="str">
            <v>700019878</v>
          </cell>
          <cell r="B118">
            <v>0</v>
          </cell>
          <cell r="C118">
            <v>-57786.84</v>
          </cell>
          <cell r="D118">
            <v>-57786.84</v>
          </cell>
          <cell r="E118">
            <v>0</v>
          </cell>
          <cell r="F118">
            <v>-57786.84</v>
          </cell>
        </row>
        <row r="119">
          <cell r="A119" t="str">
            <v>700019921</v>
          </cell>
          <cell r="B119">
            <v>0</v>
          </cell>
          <cell r="C119">
            <v>-11629.06</v>
          </cell>
          <cell r="D119">
            <v>-11629.06</v>
          </cell>
          <cell r="E119">
            <v>0</v>
          </cell>
          <cell r="F119">
            <v>-11629.06</v>
          </cell>
        </row>
        <row r="120">
          <cell r="A120" t="str">
            <v>700019925</v>
          </cell>
          <cell r="B120">
            <v>-527.58000000000004</v>
          </cell>
          <cell r="C120">
            <v>-3900.33</v>
          </cell>
          <cell r="D120">
            <v>-4427.91</v>
          </cell>
          <cell r="E120">
            <v>0</v>
          </cell>
          <cell r="F120">
            <v>-4427.91</v>
          </cell>
        </row>
        <row r="121">
          <cell r="A121" t="str">
            <v>700019926</v>
          </cell>
          <cell r="B121">
            <v>-3219.87</v>
          </cell>
          <cell r="C121">
            <v>-23612.37</v>
          </cell>
          <cell r="D121">
            <v>-26832.239999999998</v>
          </cell>
          <cell r="E121">
            <v>0</v>
          </cell>
          <cell r="F121">
            <v>-26832.239999999998</v>
          </cell>
        </row>
        <row r="122">
          <cell r="A122" t="str">
            <v>700019952</v>
          </cell>
          <cell r="B122">
            <v>-1065.8499999999999</v>
          </cell>
          <cell r="C122">
            <v>0</v>
          </cell>
          <cell r="D122">
            <v>-1065.8499999999999</v>
          </cell>
          <cell r="E122">
            <v>0</v>
          </cell>
          <cell r="F122">
            <v>-1065.8499999999999</v>
          </cell>
        </row>
        <row r="123">
          <cell r="A123" t="str">
            <v>700019959</v>
          </cell>
          <cell r="B123">
            <v>0</v>
          </cell>
          <cell r="C123">
            <v>-7821.08</v>
          </cell>
          <cell r="D123">
            <v>-7821.08</v>
          </cell>
          <cell r="E123">
            <v>0</v>
          </cell>
          <cell r="F123">
            <v>-7821.08</v>
          </cell>
        </row>
        <row r="124">
          <cell r="A124" t="str">
            <v>700020140</v>
          </cell>
          <cell r="B124">
            <v>-566.33000000000004</v>
          </cell>
          <cell r="C124">
            <v>0</v>
          </cell>
          <cell r="D124">
            <v>-566.33000000000004</v>
          </cell>
          <cell r="E124">
            <v>0</v>
          </cell>
          <cell r="F124">
            <v>-566.33000000000004</v>
          </cell>
        </row>
        <row r="125">
          <cell r="A125" t="str">
            <v>700020609</v>
          </cell>
          <cell r="B125">
            <v>-1065.4100000000001</v>
          </cell>
          <cell r="C125">
            <v>-7861.07</v>
          </cell>
          <cell r="D125">
            <v>-8926.48</v>
          </cell>
          <cell r="E125">
            <v>0</v>
          </cell>
          <cell r="F125">
            <v>-8926.48</v>
          </cell>
        </row>
        <row r="126">
          <cell r="A126" t="str">
            <v>700021057</v>
          </cell>
          <cell r="B126">
            <v>-160.88</v>
          </cell>
          <cell r="C126">
            <v>0</v>
          </cell>
          <cell r="D126">
            <v>-160.88</v>
          </cell>
          <cell r="E126">
            <v>0</v>
          </cell>
          <cell r="F126">
            <v>-160.88</v>
          </cell>
        </row>
        <row r="127">
          <cell r="A127" t="str">
            <v>700021091</v>
          </cell>
          <cell r="B127">
            <v>0</v>
          </cell>
          <cell r="C127">
            <v>-21396.21</v>
          </cell>
          <cell r="D127">
            <v>-21396.21</v>
          </cell>
          <cell r="E127">
            <v>0</v>
          </cell>
          <cell r="F127">
            <v>-21396.21</v>
          </cell>
        </row>
        <row r="128">
          <cell r="A128" t="str">
            <v>700021092</v>
          </cell>
          <cell r="B128">
            <v>0</v>
          </cell>
          <cell r="C128">
            <v>-1400</v>
          </cell>
          <cell r="D128">
            <v>-1400</v>
          </cell>
          <cell r="E128">
            <v>0</v>
          </cell>
          <cell r="F128">
            <v>-1400</v>
          </cell>
        </row>
        <row r="129">
          <cell r="A129" t="str">
            <v>700021093</v>
          </cell>
          <cell r="B129">
            <v>0</v>
          </cell>
          <cell r="C129">
            <v>-854.56</v>
          </cell>
          <cell r="D129">
            <v>-854.56</v>
          </cell>
          <cell r="E129">
            <v>0</v>
          </cell>
          <cell r="F129">
            <v>-854.56</v>
          </cell>
        </row>
        <row r="130">
          <cell r="A130" t="str">
            <v>700021190</v>
          </cell>
          <cell r="B130">
            <v>0</v>
          </cell>
          <cell r="C130">
            <v>-9304.08</v>
          </cell>
          <cell r="D130">
            <v>-9304.08</v>
          </cell>
          <cell r="E130">
            <v>0</v>
          </cell>
          <cell r="F130">
            <v>-9304.08</v>
          </cell>
        </row>
        <row r="131">
          <cell r="A131" t="str">
            <v>700021196</v>
          </cell>
          <cell r="B131">
            <v>0</v>
          </cell>
          <cell r="C131">
            <v>-12313.41</v>
          </cell>
          <cell r="D131">
            <v>-12313.41</v>
          </cell>
          <cell r="E131">
            <v>0</v>
          </cell>
          <cell r="F131">
            <v>-12313.41</v>
          </cell>
        </row>
        <row r="132">
          <cell r="A132" t="str">
            <v>700021202</v>
          </cell>
          <cell r="B132">
            <v>-261.52</v>
          </cell>
          <cell r="C132">
            <v>-1926.7</v>
          </cell>
          <cell r="D132">
            <v>-2188.2200000000003</v>
          </cell>
          <cell r="E132">
            <v>0</v>
          </cell>
          <cell r="F132">
            <v>-2188.2200000000003</v>
          </cell>
        </row>
        <row r="133">
          <cell r="A133" t="str">
            <v>700021315</v>
          </cell>
          <cell r="B133">
            <v>-814.39</v>
          </cell>
          <cell r="C133">
            <v>0</v>
          </cell>
          <cell r="D133">
            <v>-814.39</v>
          </cell>
          <cell r="E133">
            <v>0</v>
          </cell>
          <cell r="F133">
            <v>-814.39</v>
          </cell>
        </row>
        <row r="134">
          <cell r="A134" t="str">
            <v>700021357</v>
          </cell>
          <cell r="B134">
            <v>0</v>
          </cell>
          <cell r="C134">
            <v>-164.79</v>
          </cell>
          <cell r="D134">
            <v>-164.79</v>
          </cell>
          <cell r="E134">
            <v>0</v>
          </cell>
          <cell r="F134">
            <v>-164.79</v>
          </cell>
        </row>
        <row r="135">
          <cell r="A135" t="str">
            <v>700021372</v>
          </cell>
          <cell r="B135">
            <v>-1131.98</v>
          </cell>
          <cell r="C135">
            <v>0</v>
          </cell>
          <cell r="D135">
            <v>-1131.98</v>
          </cell>
          <cell r="E135">
            <v>0</v>
          </cell>
          <cell r="F135">
            <v>-1131.98</v>
          </cell>
        </row>
        <row r="136">
          <cell r="A136" t="str">
            <v>700021599</v>
          </cell>
          <cell r="B136">
            <v>0</v>
          </cell>
          <cell r="C136">
            <v>-7442.73</v>
          </cell>
          <cell r="D136">
            <v>-7442.73</v>
          </cell>
          <cell r="E136">
            <v>0</v>
          </cell>
          <cell r="F136">
            <v>-7442.73</v>
          </cell>
        </row>
        <row r="137">
          <cell r="A137" t="str">
            <v>RMGCA6007</v>
          </cell>
          <cell r="B137">
            <v>0</v>
          </cell>
          <cell r="C137">
            <v>-443.22</v>
          </cell>
          <cell r="D137">
            <v>-443.22</v>
          </cell>
          <cell r="E137">
            <v>0</v>
          </cell>
          <cell r="F137">
            <v>-443.22</v>
          </cell>
        </row>
        <row r="138">
          <cell r="A138" t="str">
            <v>RMGCA6012</v>
          </cell>
          <cell r="B138">
            <v>0</v>
          </cell>
          <cell r="C138">
            <v>-3275.92</v>
          </cell>
          <cell r="D138">
            <v>-3275.92</v>
          </cell>
          <cell r="E138">
            <v>0</v>
          </cell>
          <cell r="F138">
            <v>-3275.92</v>
          </cell>
        </row>
        <row r="139">
          <cell r="A139" t="str">
            <v>RMGCA6013</v>
          </cell>
          <cell r="B139">
            <v>0</v>
          </cell>
          <cell r="C139">
            <v>-1097.46</v>
          </cell>
          <cell r="D139">
            <v>-1097.46</v>
          </cell>
          <cell r="E139">
            <v>0</v>
          </cell>
          <cell r="F139">
            <v>-1097.46</v>
          </cell>
        </row>
        <row r="140">
          <cell r="A140" t="str">
            <v>RMGCA6014</v>
          </cell>
          <cell r="B140">
            <v>0</v>
          </cell>
          <cell r="C140">
            <v>-38400.28</v>
          </cell>
          <cell r="D140">
            <v>-38400.28</v>
          </cell>
          <cell r="E140">
            <v>0</v>
          </cell>
          <cell r="F140">
            <v>-38400.28</v>
          </cell>
        </row>
        <row r="141">
          <cell r="A141" t="str">
            <v>RMGCA6015</v>
          </cell>
          <cell r="B141">
            <v>0</v>
          </cell>
          <cell r="C141">
            <v>939.01</v>
          </cell>
          <cell r="D141">
            <v>939.01</v>
          </cell>
          <cell r="E141">
            <v>0</v>
          </cell>
          <cell r="F141">
            <v>939.01</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2">
        <row r="2">
          <cell r="A2" t="str">
            <v>530000</v>
          </cell>
          <cell r="B2">
            <v>-399871.07</v>
          </cell>
        </row>
        <row r="3">
          <cell r="A3" t="str">
            <v>530010</v>
          </cell>
          <cell r="B3">
            <v>0</v>
          </cell>
        </row>
        <row r="4">
          <cell r="A4" t="str">
            <v>530011</v>
          </cell>
          <cell r="B4">
            <v>-122223.43</v>
          </cell>
        </row>
        <row r="5">
          <cell r="A5" t="str">
            <v>530012</v>
          </cell>
          <cell r="B5">
            <v>-222.97</v>
          </cell>
        </row>
        <row r="6">
          <cell r="A6" t="str">
            <v>530020</v>
          </cell>
          <cell r="B6">
            <v>-93053.2</v>
          </cell>
        </row>
        <row r="7">
          <cell r="A7" t="str">
            <v>530021</v>
          </cell>
          <cell r="B7">
            <v>-815958.63</v>
          </cell>
        </row>
        <row r="8">
          <cell r="A8" t="str">
            <v>530040</v>
          </cell>
          <cell r="B8">
            <v>0</v>
          </cell>
        </row>
        <row r="9">
          <cell r="A9" t="str">
            <v>530210</v>
          </cell>
          <cell r="B9">
            <v>0</v>
          </cell>
        </row>
        <row r="10">
          <cell r="A10" t="str">
            <v>530610</v>
          </cell>
          <cell r="B10">
            <v>0</v>
          </cell>
        </row>
        <row r="11">
          <cell r="A11" t="str">
            <v>550000</v>
          </cell>
          <cell r="B11">
            <v>-26708.26</v>
          </cell>
        </row>
        <row r="12">
          <cell r="A12" t="str">
            <v>550200</v>
          </cell>
          <cell r="B12">
            <v>-19074.310000000001</v>
          </cell>
        </row>
        <row r="13">
          <cell r="A13" t="str">
            <v>550210</v>
          </cell>
          <cell r="B13">
            <v>0</v>
          </cell>
        </row>
        <row r="14">
          <cell r="A14" t="str">
            <v>550851</v>
          </cell>
          <cell r="B14">
            <v>0</v>
          </cell>
        </row>
        <row r="15">
          <cell r="A15" t="str">
            <v>550890</v>
          </cell>
          <cell r="B15">
            <v>-24951.01</v>
          </cell>
        </row>
        <row r="16">
          <cell r="A16" t="str">
            <v>550900</v>
          </cell>
          <cell r="B16">
            <v>-530</v>
          </cell>
        </row>
        <row r="17">
          <cell r="A17" t="str">
            <v>551000</v>
          </cell>
          <cell r="B17">
            <v>-1131.54</v>
          </cell>
        </row>
        <row r="18">
          <cell r="A18" t="str">
            <v>560030</v>
          </cell>
          <cell r="B18">
            <v>-2688250</v>
          </cell>
        </row>
        <row r="19">
          <cell r="A19" t="str">
            <v>560031</v>
          </cell>
          <cell r="B19">
            <v>-598047.37</v>
          </cell>
        </row>
        <row r="20">
          <cell r="A20" t="str">
            <v>570000</v>
          </cell>
          <cell r="B20">
            <v>-2254</v>
          </cell>
        </row>
        <row r="21">
          <cell r="A21" t="str">
            <v>610000</v>
          </cell>
          <cell r="B21">
            <v>0</v>
          </cell>
        </row>
        <row r="22">
          <cell r="A22" t="str">
            <v>618821</v>
          </cell>
          <cell r="B22">
            <v>0</v>
          </cell>
        </row>
        <row r="23">
          <cell r="A23" t="str">
            <v>618822</v>
          </cell>
          <cell r="B23">
            <v>0</v>
          </cell>
        </row>
        <row r="24">
          <cell r="A24" t="str">
            <v>618824</v>
          </cell>
          <cell r="B24">
            <v>26901.31</v>
          </cell>
        </row>
        <row r="25">
          <cell r="A25" t="str">
            <v>618825</v>
          </cell>
          <cell r="B25">
            <v>0</v>
          </cell>
        </row>
        <row r="26">
          <cell r="A26" t="str">
            <v>618827</v>
          </cell>
          <cell r="B26">
            <v>1479.57</v>
          </cell>
        </row>
        <row r="27">
          <cell r="A27" t="str">
            <v>618828</v>
          </cell>
          <cell r="B27">
            <v>0</v>
          </cell>
        </row>
        <row r="28">
          <cell r="A28" t="str">
            <v>619010</v>
          </cell>
          <cell r="B28">
            <v>4888.6899999999996</v>
          </cell>
        </row>
        <row r="29">
          <cell r="A29" t="str">
            <v>619012</v>
          </cell>
          <cell r="B29">
            <v>0</v>
          </cell>
        </row>
        <row r="30">
          <cell r="A30" t="str">
            <v>619020</v>
          </cell>
          <cell r="B30">
            <v>16416.11</v>
          </cell>
        </row>
        <row r="31">
          <cell r="A31" t="str">
            <v>619075</v>
          </cell>
          <cell r="B31">
            <v>0</v>
          </cell>
        </row>
        <row r="32">
          <cell r="A32" t="str">
            <v>619241</v>
          </cell>
          <cell r="B32">
            <v>141184.76</v>
          </cell>
        </row>
        <row r="33">
          <cell r="A33" t="str">
            <v>619496</v>
          </cell>
          <cell r="B33">
            <v>3987.62</v>
          </cell>
        </row>
        <row r="34">
          <cell r="A34" t="str">
            <v>619522</v>
          </cell>
          <cell r="B34">
            <v>67002.98</v>
          </cell>
        </row>
        <row r="35">
          <cell r="A35" t="str">
            <v>619999</v>
          </cell>
          <cell r="B35">
            <v>2254</v>
          </cell>
        </row>
        <row r="36">
          <cell r="A36" t="str">
            <v>620000</v>
          </cell>
          <cell r="B36">
            <v>0</v>
          </cell>
        </row>
        <row r="37">
          <cell r="A37" t="str">
            <v>620009</v>
          </cell>
          <cell r="B37">
            <v>33079.440000000002</v>
          </cell>
        </row>
        <row r="38">
          <cell r="A38" t="str">
            <v>620010</v>
          </cell>
          <cell r="B38">
            <v>115098.85</v>
          </cell>
        </row>
        <row r="39">
          <cell r="A39" t="str">
            <v>620011</v>
          </cell>
          <cell r="B39">
            <v>390700.2</v>
          </cell>
        </row>
        <row r="40">
          <cell r="A40" t="str">
            <v>620012</v>
          </cell>
          <cell r="B40">
            <v>124239.62</v>
          </cell>
        </row>
        <row r="41">
          <cell r="A41" t="str">
            <v>620013</v>
          </cell>
          <cell r="B41">
            <v>-54603.199999999997</v>
          </cell>
        </row>
        <row r="42">
          <cell r="A42" t="str">
            <v>620014</v>
          </cell>
          <cell r="B42">
            <v>78615.91</v>
          </cell>
        </row>
        <row r="43">
          <cell r="A43" t="str">
            <v>620015</v>
          </cell>
          <cell r="B43">
            <v>60337.7</v>
          </cell>
        </row>
        <row r="44">
          <cell r="A44" t="str">
            <v>620019</v>
          </cell>
          <cell r="B44">
            <v>6431</v>
          </cell>
        </row>
        <row r="45">
          <cell r="A45" t="str">
            <v>620020</v>
          </cell>
          <cell r="B45">
            <v>64572.08</v>
          </cell>
        </row>
        <row r="46">
          <cell r="A46" t="str">
            <v>620021</v>
          </cell>
          <cell r="B46">
            <v>21085.81</v>
          </cell>
        </row>
        <row r="47">
          <cell r="A47" t="str">
            <v>620022</v>
          </cell>
          <cell r="B47">
            <v>4435.49</v>
          </cell>
        </row>
        <row r="48">
          <cell r="A48" t="str">
            <v>620023</v>
          </cell>
          <cell r="B48">
            <v>18157.88</v>
          </cell>
        </row>
        <row r="49">
          <cell r="A49" t="str">
            <v>620024</v>
          </cell>
          <cell r="B49">
            <v>6131.1</v>
          </cell>
        </row>
        <row r="50">
          <cell r="A50" t="str">
            <v>620030</v>
          </cell>
          <cell r="B50">
            <v>0</v>
          </cell>
        </row>
        <row r="51">
          <cell r="A51" t="str">
            <v>620046</v>
          </cell>
          <cell r="B51">
            <v>228.9</v>
          </cell>
        </row>
        <row r="52">
          <cell r="A52" t="str">
            <v>620052</v>
          </cell>
          <cell r="B52">
            <v>-0.43</v>
          </cell>
        </row>
        <row r="53">
          <cell r="A53" t="str">
            <v>620060</v>
          </cell>
          <cell r="B53">
            <v>15725.1</v>
          </cell>
        </row>
        <row r="54">
          <cell r="A54" t="str">
            <v>620061</v>
          </cell>
          <cell r="B54">
            <v>0</v>
          </cell>
        </row>
        <row r="55">
          <cell r="A55" t="str">
            <v>620062</v>
          </cell>
          <cell r="B55">
            <v>-12300.2</v>
          </cell>
        </row>
        <row r="56">
          <cell r="A56" t="str">
            <v>620070</v>
          </cell>
          <cell r="B56">
            <v>0</v>
          </cell>
        </row>
        <row r="57">
          <cell r="A57" t="str">
            <v>620071</v>
          </cell>
          <cell r="B57">
            <v>0</v>
          </cell>
        </row>
        <row r="58">
          <cell r="A58" t="str">
            <v>620072</v>
          </cell>
          <cell r="B58">
            <v>0</v>
          </cell>
        </row>
        <row r="59">
          <cell r="A59" t="str">
            <v>620100</v>
          </cell>
          <cell r="B59">
            <v>6367.89</v>
          </cell>
        </row>
        <row r="60">
          <cell r="A60" t="str">
            <v>620160</v>
          </cell>
          <cell r="B60">
            <v>6228.4</v>
          </cell>
        </row>
        <row r="61">
          <cell r="A61" t="str">
            <v>620180</v>
          </cell>
          <cell r="B61">
            <v>0</v>
          </cell>
        </row>
        <row r="62">
          <cell r="A62" t="str">
            <v>620200</v>
          </cell>
          <cell r="B62">
            <v>0</v>
          </cell>
        </row>
        <row r="63">
          <cell r="A63" t="str">
            <v>620201</v>
          </cell>
          <cell r="B63">
            <v>0</v>
          </cell>
        </row>
        <row r="64">
          <cell r="A64" t="str">
            <v>620206</v>
          </cell>
          <cell r="B64">
            <v>0</v>
          </cell>
        </row>
        <row r="65">
          <cell r="A65" t="str">
            <v>620220</v>
          </cell>
          <cell r="B65">
            <v>0</v>
          </cell>
        </row>
        <row r="66">
          <cell r="A66" t="str">
            <v>620221</v>
          </cell>
          <cell r="B66">
            <v>190</v>
          </cell>
        </row>
        <row r="67">
          <cell r="A67" t="str">
            <v>620240</v>
          </cell>
          <cell r="B67">
            <v>627431.96</v>
          </cell>
        </row>
        <row r="68">
          <cell r="A68" t="str">
            <v>620260</v>
          </cell>
          <cell r="B68">
            <v>73995.740000000005</v>
          </cell>
        </row>
        <row r="69">
          <cell r="A69" t="str">
            <v>620261</v>
          </cell>
          <cell r="B69">
            <v>13560.37</v>
          </cell>
        </row>
        <row r="70">
          <cell r="A70" t="str">
            <v>620262</v>
          </cell>
          <cell r="B70">
            <v>41997.86</v>
          </cell>
        </row>
        <row r="71">
          <cell r="A71" t="str">
            <v>620263</v>
          </cell>
          <cell r="B71">
            <v>0</v>
          </cell>
        </row>
        <row r="72">
          <cell r="A72" t="str">
            <v>620270</v>
          </cell>
          <cell r="B72">
            <v>964.63</v>
          </cell>
        </row>
        <row r="73">
          <cell r="A73" t="str">
            <v>620271</v>
          </cell>
          <cell r="B73">
            <v>-8316.0400000000009</v>
          </cell>
        </row>
        <row r="74">
          <cell r="A74" t="str">
            <v>620272</v>
          </cell>
          <cell r="B74">
            <v>-13344.51</v>
          </cell>
        </row>
        <row r="75">
          <cell r="A75" t="str">
            <v>620273</v>
          </cell>
          <cell r="B75">
            <v>48157.79</v>
          </cell>
        </row>
        <row r="76">
          <cell r="A76" t="str">
            <v>620274</v>
          </cell>
          <cell r="B76">
            <v>70509.649999999994</v>
          </cell>
        </row>
        <row r="77">
          <cell r="A77" t="str">
            <v>620275</v>
          </cell>
          <cell r="B77">
            <v>-464.64</v>
          </cell>
        </row>
        <row r="78">
          <cell r="A78" t="str">
            <v>620276</v>
          </cell>
          <cell r="B78">
            <v>-11379.1</v>
          </cell>
        </row>
        <row r="79">
          <cell r="A79" t="str">
            <v>620277</v>
          </cell>
          <cell r="B79">
            <v>-5884.42</v>
          </cell>
        </row>
        <row r="80">
          <cell r="A80" t="str">
            <v>620279</v>
          </cell>
          <cell r="B80">
            <v>-569.35</v>
          </cell>
        </row>
        <row r="81">
          <cell r="A81" t="str">
            <v>620280</v>
          </cell>
          <cell r="B81">
            <v>1051.3</v>
          </cell>
        </row>
        <row r="82">
          <cell r="A82" t="str">
            <v>620300</v>
          </cell>
          <cell r="B82">
            <v>1355.83</v>
          </cell>
        </row>
        <row r="83">
          <cell r="A83" t="str">
            <v>620320</v>
          </cell>
          <cell r="B83">
            <v>0</v>
          </cell>
        </row>
        <row r="84">
          <cell r="A84" t="str">
            <v>620321</v>
          </cell>
          <cell r="B84">
            <v>0</v>
          </cell>
        </row>
        <row r="85">
          <cell r="A85" t="str">
            <v>620350</v>
          </cell>
          <cell r="B85">
            <v>822.47</v>
          </cell>
        </row>
        <row r="86">
          <cell r="A86" t="str">
            <v>620380</v>
          </cell>
          <cell r="B86">
            <v>0</v>
          </cell>
        </row>
        <row r="87">
          <cell r="A87" t="str">
            <v>620490</v>
          </cell>
          <cell r="B87">
            <v>63646.18</v>
          </cell>
        </row>
        <row r="88">
          <cell r="A88" t="str">
            <v>620494</v>
          </cell>
          <cell r="B88">
            <v>319286.08</v>
          </cell>
        </row>
        <row r="89">
          <cell r="A89" t="str">
            <v>620495</v>
          </cell>
          <cell r="B89">
            <v>0</v>
          </cell>
        </row>
        <row r="90">
          <cell r="A90" t="str">
            <v>620496</v>
          </cell>
          <cell r="B90">
            <v>-247891.42</v>
          </cell>
        </row>
        <row r="91">
          <cell r="A91" t="str">
            <v>620497</v>
          </cell>
          <cell r="B91">
            <v>0</v>
          </cell>
        </row>
        <row r="92">
          <cell r="A92" t="str">
            <v>620500</v>
          </cell>
          <cell r="B92">
            <v>0</v>
          </cell>
        </row>
        <row r="93">
          <cell r="A93" t="str">
            <v>620510</v>
          </cell>
          <cell r="B93">
            <v>252.37</v>
          </cell>
        </row>
        <row r="94">
          <cell r="A94" t="str">
            <v>620520</v>
          </cell>
          <cell r="B94">
            <v>0</v>
          </cell>
        </row>
        <row r="95">
          <cell r="A95" t="str">
            <v>620525</v>
          </cell>
          <cell r="B95">
            <v>0</v>
          </cell>
        </row>
        <row r="96">
          <cell r="A96" t="str">
            <v>620528</v>
          </cell>
          <cell r="B96">
            <v>0</v>
          </cell>
        </row>
        <row r="97">
          <cell r="A97" t="str">
            <v>620590</v>
          </cell>
          <cell r="B97">
            <v>0</v>
          </cell>
        </row>
        <row r="98">
          <cell r="A98" t="str">
            <v>620611</v>
          </cell>
          <cell r="B98">
            <v>0</v>
          </cell>
        </row>
        <row r="99">
          <cell r="A99" t="str">
            <v>620612</v>
          </cell>
          <cell r="B99">
            <v>0</v>
          </cell>
        </row>
        <row r="100">
          <cell r="A100" t="str">
            <v>620620</v>
          </cell>
          <cell r="B100">
            <v>2625.99</v>
          </cell>
        </row>
        <row r="101">
          <cell r="A101" t="str">
            <v>620640</v>
          </cell>
          <cell r="B101">
            <v>2832.17</v>
          </cell>
        </row>
        <row r="102">
          <cell r="A102" t="str">
            <v>620900</v>
          </cell>
          <cell r="B102">
            <v>0</v>
          </cell>
        </row>
        <row r="103">
          <cell r="A103" t="str">
            <v>620901</v>
          </cell>
          <cell r="B103">
            <v>0</v>
          </cell>
        </row>
        <row r="104">
          <cell r="A104" t="str">
            <v>660000</v>
          </cell>
          <cell r="B104">
            <v>4214.8599999999997</v>
          </cell>
        </row>
        <row r="105">
          <cell r="A105" t="str">
            <v>660600</v>
          </cell>
          <cell r="B105">
            <v>1983.57</v>
          </cell>
        </row>
        <row r="106">
          <cell r="A106" t="str">
            <v>670000</v>
          </cell>
          <cell r="B106">
            <v>0</v>
          </cell>
        </row>
        <row r="107">
          <cell r="A107" t="str">
            <v>676010</v>
          </cell>
          <cell r="B107">
            <v>0</v>
          </cell>
        </row>
        <row r="108">
          <cell r="A108" t="str">
            <v>688000</v>
          </cell>
          <cell r="B108">
            <v>-1765.67</v>
          </cell>
        </row>
        <row r="109">
          <cell r="A109" t="str">
            <v>690005</v>
          </cell>
          <cell r="B109">
            <v>0</v>
          </cell>
        </row>
        <row r="110">
          <cell r="A110" t="str">
            <v>690010</v>
          </cell>
          <cell r="B110">
            <v>0</v>
          </cell>
        </row>
        <row r="111">
          <cell r="A111" t="str">
            <v>690012</v>
          </cell>
          <cell r="B111">
            <v>-2781.87</v>
          </cell>
        </row>
        <row r="112">
          <cell r="A112" t="str">
            <v>690013</v>
          </cell>
          <cell r="B112">
            <v>0</v>
          </cell>
        </row>
        <row r="113">
          <cell r="A113" t="str">
            <v>690015</v>
          </cell>
          <cell r="B113">
            <v>0</v>
          </cell>
        </row>
        <row r="114">
          <cell r="A114" t="str">
            <v>690017</v>
          </cell>
          <cell r="B114">
            <v>12672.66</v>
          </cell>
        </row>
        <row r="115">
          <cell r="A115" t="str">
            <v>690018</v>
          </cell>
          <cell r="B115">
            <v>2757.47</v>
          </cell>
        </row>
        <row r="116">
          <cell r="A116" t="str">
            <v>690020</v>
          </cell>
          <cell r="B116">
            <v>-70928.37</v>
          </cell>
        </row>
        <row r="117">
          <cell r="A117" t="str">
            <v>690025</v>
          </cell>
          <cell r="B117">
            <v>-35144.949999999997</v>
          </cell>
        </row>
        <row r="118">
          <cell r="A118" t="str">
            <v>690040</v>
          </cell>
          <cell r="B118">
            <v>-5978.72</v>
          </cell>
        </row>
        <row r="119">
          <cell r="A119" t="str">
            <v>690045</v>
          </cell>
          <cell r="B119">
            <v>-2092.56</v>
          </cell>
        </row>
        <row r="120">
          <cell r="A120" t="str">
            <v>690046</v>
          </cell>
          <cell r="B120">
            <v>-282.07</v>
          </cell>
        </row>
        <row r="121">
          <cell r="A121" t="str">
            <v>690047</v>
          </cell>
          <cell r="B121">
            <v>-15293.32</v>
          </cell>
        </row>
        <row r="122">
          <cell r="A122" t="str">
            <v>690050</v>
          </cell>
          <cell r="B122">
            <v>-22054.5</v>
          </cell>
        </row>
        <row r="123">
          <cell r="A123" t="str">
            <v>690051</v>
          </cell>
          <cell r="B123">
            <v>106616.18</v>
          </cell>
        </row>
        <row r="124">
          <cell r="A124" t="str">
            <v>690052</v>
          </cell>
          <cell r="B124">
            <v>0</v>
          </cell>
        </row>
        <row r="125">
          <cell r="A125" t="str">
            <v>690053</v>
          </cell>
          <cell r="B125">
            <v>0</v>
          </cell>
        </row>
        <row r="126">
          <cell r="A126" t="str">
            <v>690054</v>
          </cell>
          <cell r="B126">
            <v>0</v>
          </cell>
        </row>
        <row r="127">
          <cell r="A127" t="str">
            <v>690056</v>
          </cell>
          <cell r="B127">
            <v>0</v>
          </cell>
        </row>
        <row r="128">
          <cell r="A128" t="str">
            <v>690057</v>
          </cell>
          <cell r="B128">
            <v>0</v>
          </cell>
        </row>
        <row r="129">
          <cell r="A129" t="str">
            <v>690060</v>
          </cell>
          <cell r="B129">
            <v>-11875.5</v>
          </cell>
        </row>
        <row r="130">
          <cell r="A130" t="str">
            <v>690064</v>
          </cell>
          <cell r="B130">
            <v>0</v>
          </cell>
        </row>
        <row r="131">
          <cell r="A131" t="str">
            <v>690070</v>
          </cell>
          <cell r="B131">
            <v>125348.1</v>
          </cell>
        </row>
        <row r="132">
          <cell r="A132" t="str">
            <v>690084</v>
          </cell>
          <cell r="B132">
            <v>0</v>
          </cell>
        </row>
        <row r="133">
          <cell r="A133" t="str">
            <v>690093</v>
          </cell>
          <cell r="B133">
            <v>6333.33</v>
          </cell>
        </row>
        <row r="134">
          <cell r="A134" t="str">
            <v>690117</v>
          </cell>
          <cell r="B134">
            <v>0</v>
          </cell>
        </row>
        <row r="135">
          <cell r="A135" t="str">
            <v>690118</v>
          </cell>
          <cell r="B135">
            <v>0</v>
          </cell>
        </row>
        <row r="136">
          <cell r="A136" t="str">
            <v>690174</v>
          </cell>
          <cell r="B136">
            <v>-12672.66</v>
          </cell>
        </row>
        <row r="137">
          <cell r="A137" t="str">
            <v>690175</v>
          </cell>
          <cell r="B137">
            <v>-50746.27</v>
          </cell>
        </row>
        <row r="138">
          <cell r="A138" t="str">
            <v>690176</v>
          </cell>
          <cell r="B138">
            <v>-26.1</v>
          </cell>
        </row>
        <row r="139">
          <cell r="A139" t="str">
            <v>690177</v>
          </cell>
          <cell r="B139">
            <v>50746.27</v>
          </cell>
        </row>
        <row r="140">
          <cell r="A140" t="str">
            <v>690178</v>
          </cell>
          <cell r="B140">
            <v>-26901.31</v>
          </cell>
        </row>
        <row r="141">
          <cell r="A141" t="str">
            <v>690179</v>
          </cell>
          <cell r="B141">
            <v>-2254</v>
          </cell>
        </row>
        <row r="142">
          <cell r="A142" t="str">
            <v>690180</v>
          </cell>
          <cell r="B142">
            <v>-17902.7</v>
          </cell>
        </row>
        <row r="143">
          <cell r="A143" t="str">
            <v>690181</v>
          </cell>
          <cell r="B143">
            <v>-19707.919999999998</v>
          </cell>
        </row>
        <row r="144">
          <cell r="A144" t="str">
            <v>690182</v>
          </cell>
          <cell r="B144">
            <v>-58010.9</v>
          </cell>
        </row>
        <row r="145">
          <cell r="A145" t="str">
            <v>690185</v>
          </cell>
          <cell r="B145">
            <v>-37653.43</v>
          </cell>
        </row>
        <row r="146">
          <cell r="A146" t="str">
            <v>690186</v>
          </cell>
          <cell r="B146">
            <v>-676</v>
          </cell>
        </row>
        <row r="147">
          <cell r="A147" t="str">
            <v>690187</v>
          </cell>
          <cell r="B147">
            <v>-2757.47</v>
          </cell>
        </row>
        <row r="148">
          <cell r="A148" t="str">
            <v>690190</v>
          </cell>
          <cell r="B148">
            <v>0</v>
          </cell>
        </row>
        <row r="149">
          <cell r="A149" t="str">
            <v>690191</v>
          </cell>
          <cell r="B149">
            <v>0</v>
          </cell>
        </row>
        <row r="150">
          <cell r="A150" t="str">
            <v>694000</v>
          </cell>
          <cell r="B150">
            <v>-1219473.47</v>
          </cell>
        </row>
        <row r="151">
          <cell r="A151" t="str">
            <v>694010</v>
          </cell>
          <cell r="B151">
            <v>0</v>
          </cell>
        </row>
        <row r="152">
          <cell r="A152" t="str">
            <v>694030</v>
          </cell>
          <cell r="B152">
            <v>781</v>
          </cell>
        </row>
        <row r="153">
          <cell r="A153" t="str">
            <v>699998</v>
          </cell>
          <cell r="B153">
            <v>-1462.79</v>
          </cell>
        </row>
        <row r="154">
          <cell r="A154" t="str">
            <v>708500</v>
          </cell>
          <cell r="B154">
            <v>3339863.48</v>
          </cell>
        </row>
        <row r="155">
          <cell r="A155" t="str">
            <v>741100</v>
          </cell>
          <cell r="B155">
            <v>205153.55</v>
          </cell>
        </row>
        <row r="156">
          <cell r="A156" t="str">
            <v>741102</v>
          </cell>
          <cell r="B156">
            <v>18592.68</v>
          </cell>
        </row>
        <row r="157">
          <cell r="A157" t="str">
            <v>741103</v>
          </cell>
          <cell r="B157">
            <v>19781.23</v>
          </cell>
        </row>
        <row r="158">
          <cell r="A158" t="str">
            <v>741200</v>
          </cell>
          <cell r="B158">
            <v>13657.56</v>
          </cell>
        </row>
        <row r="159">
          <cell r="A159" t="str">
            <v>741400</v>
          </cell>
          <cell r="B159">
            <v>843.95</v>
          </cell>
        </row>
        <row r="160">
          <cell r="A160" t="str">
            <v>741510</v>
          </cell>
          <cell r="B160">
            <v>0</v>
          </cell>
        </row>
        <row r="161">
          <cell r="A161" t="str">
            <v>741520</v>
          </cell>
          <cell r="B161">
            <v>0</v>
          </cell>
        </row>
        <row r="162">
          <cell r="A162" t="str">
            <v>741530</v>
          </cell>
          <cell r="B162">
            <v>11355.82</v>
          </cell>
        </row>
        <row r="163">
          <cell r="A163" t="str">
            <v>753050</v>
          </cell>
          <cell r="B163">
            <v>247891.42</v>
          </cell>
        </row>
        <row r="164">
          <cell r="A164" t="str">
            <v>756001</v>
          </cell>
          <cell r="B164">
            <v>-6.83</v>
          </cell>
        </row>
        <row r="165">
          <cell r="A165" t="str">
            <v>761010</v>
          </cell>
          <cell r="B165">
            <v>23.62</v>
          </cell>
        </row>
        <row r="166">
          <cell r="A166" t="str">
            <v>761120</v>
          </cell>
          <cell r="B166">
            <v>52.88</v>
          </cell>
        </row>
        <row r="167">
          <cell r="A167" t="str">
            <v>761200</v>
          </cell>
          <cell r="B167">
            <v>105094.24</v>
          </cell>
        </row>
        <row r="168">
          <cell r="A168" t="str">
            <v>761250</v>
          </cell>
          <cell r="B168">
            <v>19816</v>
          </cell>
        </row>
        <row r="169">
          <cell r="A169" t="str">
            <v>761401</v>
          </cell>
          <cell r="B169">
            <v>0</v>
          </cell>
        </row>
        <row r="170">
          <cell r="A170" t="str">
            <v>761402</v>
          </cell>
          <cell r="B170">
            <v>-15430.13</v>
          </cell>
        </row>
        <row r="171">
          <cell r="A171" t="str">
            <v>761660</v>
          </cell>
          <cell r="B171">
            <v>194.98</v>
          </cell>
        </row>
        <row r="172">
          <cell r="A172" t="str">
            <v>761681</v>
          </cell>
          <cell r="B172">
            <v>0</v>
          </cell>
        </row>
        <row r="173">
          <cell r="A173" t="str">
            <v>761720</v>
          </cell>
          <cell r="B173">
            <v>381.94</v>
          </cell>
        </row>
        <row r="174">
          <cell r="A174" t="str">
            <v>761770</v>
          </cell>
          <cell r="B174">
            <v>1131.54</v>
          </cell>
        </row>
        <row r="175">
          <cell r="A175" t="str">
            <v>761780</v>
          </cell>
          <cell r="B175">
            <v>195.8</v>
          </cell>
        </row>
        <row r="176">
          <cell r="A176" t="str">
            <v>765000</v>
          </cell>
          <cell r="B176">
            <v>62.55</v>
          </cell>
        </row>
        <row r="177">
          <cell r="A177">
            <v>0</v>
          </cell>
        </row>
        <row r="178">
          <cell r="A178">
            <v>0</v>
          </cell>
        </row>
        <row r="179">
          <cell r="A179">
            <v>761410</v>
          </cell>
        </row>
        <row r="185">
          <cell r="A185">
            <v>0</v>
          </cell>
        </row>
        <row r="186">
          <cell r="A186">
            <v>0</v>
          </cell>
        </row>
        <row r="187">
          <cell r="A187">
            <v>0</v>
          </cell>
        </row>
        <row r="188">
          <cell r="A188">
            <v>0</v>
          </cell>
        </row>
        <row r="189">
          <cell r="A189">
            <v>0</v>
          </cell>
          <cell r="B189">
            <v>0</v>
          </cell>
        </row>
        <row r="190">
          <cell r="A190">
            <v>0</v>
          </cell>
          <cell r="B190">
            <v>0</v>
          </cell>
        </row>
        <row r="191">
          <cell r="A191">
            <v>0</v>
          </cell>
          <cell r="B191">
            <v>0</v>
          </cell>
        </row>
        <row r="192">
          <cell r="A192">
            <v>0</v>
          </cell>
        </row>
        <row r="193">
          <cell r="A193">
            <v>0</v>
          </cell>
        </row>
        <row r="194">
          <cell r="A194">
            <v>0</v>
          </cell>
        </row>
        <row r="195">
          <cell r="B195">
            <v>-1131.1299999983089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out Subledger"/>
      <sheetName val="With Subledger"/>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Sheet1"/>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s>
    <sheetDataSet>
      <sheetData sheetId="0"/>
      <sheetData sheetId="1"/>
      <sheetData sheetId="2">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1771539.8747405487</v>
          </cell>
          <cell r="D3">
            <v>3592797.700790368</v>
          </cell>
          <cell r="E3">
            <v>5606499.3928065496</v>
          </cell>
          <cell r="F3">
            <v>6979243.88850802</v>
          </cell>
          <cell r="G3">
            <v>8306299.489440823</v>
          </cell>
          <cell r="H3">
            <v>9520106.670202706</v>
          </cell>
          <cell r="I3">
            <v>10521591.661991272</v>
          </cell>
          <cell r="J3">
            <v>11831669.63953485</v>
          </cell>
          <cell r="K3">
            <v>12889713.242109459</v>
          </cell>
          <cell r="L3">
            <v>14022929.546383614</v>
          </cell>
          <cell r="M3">
            <v>15593860.897592839</v>
          </cell>
          <cell r="N3">
            <v>17010081</v>
          </cell>
          <cell r="O3">
            <v>17010081</v>
          </cell>
        </row>
        <row r="4">
          <cell r="B4" t="str">
            <v>Sales in Kwh's</v>
          </cell>
          <cell r="C4">
            <v>7679703.983483633</v>
          </cell>
          <cell r="D4">
            <v>15571761.102046587</v>
          </cell>
          <cell r="E4">
            <v>24230908.387088299</v>
          </cell>
          <cell r="F4">
            <v>30216723.7327323</v>
          </cell>
          <cell r="G4">
            <v>36620258.613816224</v>
          </cell>
          <cell r="H4">
            <v>41484715.748502158</v>
          </cell>
          <cell r="I4">
            <v>45457442.612487368</v>
          </cell>
          <cell r="J4">
            <v>50915960.251807839</v>
          </cell>
          <cell r="K4">
            <v>55253333.539273188</v>
          </cell>
          <cell r="L4">
            <v>59769591.792426765</v>
          </cell>
          <cell r="M4">
            <v>66249839.742058121</v>
          </cell>
          <cell r="N4">
            <v>72176689</v>
          </cell>
          <cell r="O4">
            <v>72176689</v>
          </cell>
        </row>
        <row r="5">
          <cell r="B5" t="str">
            <v>Generation in Kwh's</v>
          </cell>
          <cell r="C5">
            <v>6083294.2437546952</v>
          </cell>
          <cell r="D5">
            <v>11663207.482374579</v>
          </cell>
          <cell r="E5">
            <v>17405201.927868024</v>
          </cell>
          <cell r="F5">
            <v>22628863.875532821</v>
          </cell>
          <cell r="G5">
            <v>27737061.958086226</v>
          </cell>
          <cell r="H5">
            <v>32317192.19196666</v>
          </cell>
          <cell r="I5">
            <v>36385216.32107991</v>
          </cell>
          <cell r="J5">
            <v>41117996.915384844</v>
          </cell>
          <cell r="K5">
            <v>45365064.085900411</v>
          </cell>
          <cell r="L5">
            <v>49783091.722315744</v>
          </cell>
          <cell r="M5">
            <v>55044606.764770292</v>
          </cell>
          <cell r="N5">
            <v>59172761</v>
          </cell>
          <cell r="O5">
            <v>59172761</v>
          </cell>
        </row>
        <row r="6">
          <cell r="B6" t="str">
            <v>Fuel Related Expense</v>
          </cell>
          <cell r="O6">
            <v>0</v>
          </cell>
        </row>
        <row r="7">
          <cell r="B7" t="str">
            <v>Fuel $ Consumed</v>
          </cell>
          <cell r="C7">
            <v>2550377.141769344</v>
          </cell>
          <cell r="D7">
            <v>4257629.6718707355</v>
          </cell>
          <cell r="E7">
            <v>6310533.8269131156</v>
          </cell>
          <cell r="F7">
            <v>8363331.6696286239</v>
          </cell>
          <cell r="G7">
            <v>10449546.413196467</v>
          </cell>
          <cell r="H7">
            <v>12399776.765486635</v>
          </cell>
          <cell r="I7">
            <v>14177171.233466644</v>
          </cell>
          <cell r="J7">
            <v>16283905.054029571</v>
          </cell>
          <cell r="K7">
            <v>18151385.924808912</v>
          </cell>
          <cell r="L7">
            <v>20106984.39078771</v>
          </cell>
          <cell r="M7">
            <v>22413472.008922607</v>
          </cell>
          <cell r="N7">
            <v>24208860</v>
          </cell>
          <cell r="O7">
            <v>24208860</v>
          </cell>
        </row>
        <row r="8">
          <cell r="B8" t="str">
            <v>Litres of Fuel Consumed</v>
          </cell>
          <cell r="C8">
            <v>1636440.9749628583</v>
          </cell>
          <cell r="D8">
            <v>3129996.0848892434</v>
          </cell>
          <cell r="E8">
            <v>4694277.8013724517</v>
          </cell>
          <cell r="F8">
            <v>6085694.5633624326</v>
          </cell>
          <cell r="G8">
            <v>7468207.6092343815</v>
          </cell>
          <cell r="H8">
            <v>8751179.294343248</v>
          </cell>
          <cell r="I8">
            <v>9883630.1550573837</v>
          </cell>
          <cell r="J8">
            <v>11219649.905905016</v>
          </cell>
          <cell r="K8">
            <v>12391253.314633729</v>
          </cell>
          <cell r="L8">
            <v>13595817.790522018</v>
          </cell>
          <cell r="M8">
            <v>14991804.107620649</v>
          </cell>
          <cell r="N8">
            <v>16073895</v>
          </cell>
          <cell r="O8">
            <v>16073895</v>
          </cell>
        </row>
        <row r="9">
          <cell r="B9" t="str">
            <v>Other - external</v>
          </cell>
          <cell r="C9">
            <v>45716.666666666664</v>
          </cell>
          <cell r="D9">
            <v>84683.333333333343</v>
          </cell>
          <cell r="E9">
            <v>144550</v>
          </cell>
          <cell r="F9">
            <v>194866.66666666669</v>
          </cell>
          <cell r="G9">
            <v>253433.33333333337</v>
          </cell>
          <cell r="H9">
            <v>315500.00000000006</v>
          </cell>
          <cell r="I9">
            <v>364016.66666666674</v>
          </cell>
          <cell r="J9">
            <v>420483.33333333343</v>
          </cell>
          <cell r="K9">
            <v>476450.00000000012</v>
          </cell>
          <cell r="L9">
            <v>523366.6666666668</v>
          </cell>
          <cell r="M9">
            <v>558633.33333333349</v>
          </cell>
          <cell r="N9">
            <v>632600.00000000012</v>
          </cell>
          <cell r="O9">
            <v>632600.00000000012</v>
          </cell>
        </row>
        <row r="10">
          <cell r="B10" t="str">
            <v>Other - internal</v>
          </cell>
          <cell r="O10">
            <v>0</v>
          </cell>
        </row>
        <row r="11">
          <cell r="B11" t="str">
            <v>OM&amp;A Program Costs(including non-proj external)</v>
          </cell>
          <cell r="C11">
            <v>1163726.7255520015</v>
          </cell>
          <cell r="D11">
            <v>2513364.2820258164</v>
          </cell>
          <cell r="E11">
            <v>4158155.6426498704</v>
          </cell>
          <cell r="F11">
            <v>5698408.6462998334</v>
          </cell>
          <cell r="G11">
            <v>7558665.1706980867</v>
          </cell>
          <cell r="H11">
            <v>9220836.1231233235</v>
          </cell>
          <cell r="I11">
            <v>10913853.590759005</v>
          </cell>
          <cell r="J11">
            <v>12676209.177576762</v>
          </cell>
          <cell r="K11">
            <v>14137596.270512046</v>
          </cell>
          <cell r="L11">
            <v>15902649.633086834</v>
          </cell>
          <cell r="M11">
            <v>17439010.400063753</v>
          </cell>
          <cell r="N11">
            <v>18791610</v>
          </cell>
          <cell r="O11">
            <v>18791610</v>
          </cell>
        </row>
        <row r="12">
          <cell r="B12" t="str">
            <v>CF&amp;S, Telecom, ETS, IT, CSS</v>
          </cell>
          <cell r="C12">
            <v>120983</v>
          </cell>
          <cell r="D12">
            <v>241966</v>
          </cell>
          <cell r="E12">
            <v>362949</v>
          </cell>
          <cell r="F12">
            <v>483932</v>
          </cell>
          <cell r="G12">
            <v>604915</v>
          </cell>
          <cell r="H12">
            <v>725898</v>
          </cell>
          <cell r="I12">
            <v>846881</v>
          </cell>
          <cell r="J12">
            <v>967864</v>
          </cell>
          <cell r="K12">
            <v>1088847</v>
          </cell>
          <cell r="L12">
            <v>1209830</v>
          </cell>
          <cell r="M12">
            <v>1330813</v>
          </cell>
          <cell r="N12">
            <v>1451799</v>
          </cell>
          <cell r="O12">
            <v>1451799</v>
          </cell>
        </row>
        <row r="13">
          <cell r="B13" t="str">
            <v>Northern Strategies</v>
          </cell>
          <cell r="O13">
            <v>0</v>
          </cell>
        </row>
        <row r="14">
          <cell r="B14" t="str">
            <v>LESS:  Transfer to Capital</v>
          </cell>
          <cell r="C14">
            <v>-7626.5039487844169</v>
          </cell>
          <cell r="D14">
            <v>-21292.987463881764</v>
          </cell>
          <cell r="E14">
            <v>-44111.351503342245</v>
          </cell>
          <cell r="F14">
            <v>-77554.789524979889</v>
          </cell>
          <cell r="G14">
            <v>-128905.98252718849</v>
          </cell>
          <cell r="H14">
            <v>-194998.64997530435</v>
          </cell>
          <cell r="I14">
            <v>-265894.25103275577</v>
          </cell>
          <cell r="J14">
            <v>-327167.14130531106</v>
          </cell>
          <cell r="K14">
            <v>-368130.83534291829</v>
          </cell>
          <cell r="L14">
            <v>-404251.36290048953</v>
          </cell>
          <cell r="M14">
            <v>-432155.27613263164</v>
          </cell>
          <cell r="N14">
            <v>-479766.99999999994</v>
          </cell>
          <cell r="O14">
            <v>-479766.99999999994</v>
          </cell>
        </row>
        <row r="15">
          <cell r="B15" t="str">
            <v>Fuel</v>
          </cell>
          <cell r="C15">
            <v>2550377.141769344</v>
          </cell>
          <cell r="D15">
            <v>4257629.6718707355</v>
          </cell>
          <cell r="E15">
            <v>6310533.8269131156</v>
          </cell>
          <cell r="F15">
            <v>8363331.6696286239</v>
          </cell>
          <cell r="G15">
            <v>10449546.413196467</v>
          </cell>
          <cell r="H15">
            <v>12399776.765486635</v>
          </cell>
          <cell r="I15">
            <v>14177171.233466644</v>
          </cell>
          <cell r="J15">
            <v>16283905.054029571</v>
          </cell>
          <cell r="K15">
            <v>18151385.924808912</v>
          </cell>
          <cell r="L15">
            <v>20106984.39078771</v>
          </cell>
          <cell r="M15">
            <v>22413472.008922607</v>
          </cell>
          <cell r="N15">
            <v>24208860</v>
          </cell>
          <cell r="O15">
            <v>24208860</v>
          </cell>
        </row>
        <row r="16">
          <cell r="B16" t="str">
            <v>Depreciation (includes removal expense)</v>
          </cell>
          <cell r="C16">
            <v>242446.64687285086</v>
          </cell>
          <cell r="D16">
            <v>468950.61717426602</v>
          </cell>
          <cell r="E16">
            <v>715521.20473171899</v>
          </cell>
          <cell r="F16">
            <v>1015105.9161941039</v>
          </cell>
          <cell r="G16">
            <v>1313759.9655563452</v>
          </cell>
          <cell r="H16">
            <v>1622893.4113926121</v>
          </cell>
          <cell r="I16">
            <v>1936158.0291280439</v>
          </cell>
          <cell r="J16">
            <v>2240995.9327413398</v>
          </cell>
          <cell r="K16">
            <v>2507819.072543107</v>
          </cell>
          <cell r="L16">
            <v>2803258.0059587141</v>
          </cell>
          <cell r="M16">
            <v>3061742.9840416377</v>
          </cell>
          <cell r="N16">
            <v>3434875</v>
          </cell>
          <cell r="O16">
            <v>3434875</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11000</v>
          </cell>
          <cell r="D18">
            <v>30000</v>
          </cell>
          <cell r="E18">
            <v>150000</v>
          </cell>
          <cell r="F18">
            <v>264000</v>
          </cell>
          <cell r="G18">
            <v>312000</v>
          </cell>
          <cell r="H18">
            <v>499500</v>
          </cell>
          <cell r="I18">
            <v>648500</v>
          </cell>
          <cell r="J18">
            <v>818000</v>
          </cell>
          <cell r="K18">
            <v>906500</v>
          </cell>
          <cell r="L18">
            <v>966500</v>
          </cell>
          <cell r="M18">
            <v>994500</v>
          </cell>
          <cell r="N18">
            <v>2531000</v>
          </cell>
          <cell r="O18">
            <v>2531000</v>
          </cell>
        </row>
        <row r="19">
          <cell r="B19" t="str">
            <v>RMDSM0001</v>
          </cell>
          <cell r="C19">
            <v>45400</v>
          </cell>
          <cell r="D19">
            <v>88400</v>
          </cell>
          <cell r="E19">
            <v>120900</v>
          </cell>
          <cell r="F19">
            <v>171650</v>
          </cell>
          <cell r="G19">
            <v>187650</v>
          </cell>
          <cell r="H19">
            <v>225500</v>
          </cell>
          <cell r="I19">
            <v>265500</v>
          </cell>
          <cell r="J19">
            <v>316500</v>
          </cell>
          <cell r="K19">
            <v>347000</v>
          </cell>
          <cell r="L19">
            <v>387000</v>
          </cell>
          <cell r="M19">
            <v>413000</v>
          </cell>
          <cell r="N19">
            <v>457000</v>
          </cell>
          <cell r="O19">
            <v>457000</v>
          </cell>
        </row>
        <row r="20">
          <cell r="B20" t="str">
            <v>Interest</v>
          </cell>
          <cell r="C20">
            <v>118053</v>
          </cell>
          <cell r="D20">
            <v>236106</v>
          </cell>
          <cell r="E20">
            <v>354160</v>
          </cell>
          <cell r="F20">
            <v>472213</v>
          </cell>
          <cell r="G20">
            <v>590266</v>
          </cell>
          <cell r="H20">
            <v>708320</v>
          </cell>
          <cell r="I20">
            <v>826373</v>
          </cell>
          <cell r="J20">
            <v>944426</v>
          </cell>
          <cell r="K20">
            <v>1062480</v>
          </cell>
          <cell r="L20">
            <v>1180533</v>
          </cell>
          <cell r="M20">
            <v>1298586</v>
          </cell>
          <cell r="N20">
            <v>1416642</v>
          </cell>
          <cell r="O20">
            <v>1416642</v>
          </cell>
        </row>
        <row r="21">
          <cell r="B21" t="str">
            <v>Less: interest capitalized</v>
          </cell>
          <cell r="C21">
            <v>15774.764826053037</v>
          </cell>
          <cell r="D21">
            <v>31188.76093780822</v>
          </cell>
          <cell r="E21">
            <v>48684.044350414682</v>
          </cell>
          <cell r="F21">
            <v>64151.456263551321</v>
          </cell>
          <cell r="G21">
            <v>82535.25938379734</v>
          </cell>
          <cell r="H21">
            <v>102584.93832859745</v>
          </cell>
          <cell r="I21">
            <v>129011.51399204382</v>
          </cell>
          <cell r="J21">
            <v>159046.91037325532</v>
          </cell>
          <cell r="K21">
            <v>191935.23046219564</v>
          </cell>
          <cell r="L21">
            <v>226612.9759690027</v>
          </cell>
          <cell r="M21">
            <v>260198.56816687161</v>
          </cell>
          <cell r="N21">
            <v>272544.99999999994</v>
          </cell>
          <cell r="O21">
            <v>272544.99999999994</v>
          </cell>
        </row>
        <row r="22">
          <cell r="B22" t="str">
            <v>Capital Tax</v>
          </cell>
          <cell r="C22">
            <v>0</v>
          </cell>
          <cell r="D22">
            <v>0</v>
          </cell>
          <cell r="E22">
            <v>0</v>
          </cell>
          <cell r="F22">
            <v>0</v>
          </cell>
          <cell r="G22">
            <v>0</v>
          </cell>
          <cell r="H22">
            <v>0</v>
          </cell>
          <cell r="I22">
            <v>0</v>
          </cell>
          <cell r="J22">
            <v>0</v>
          </cell>
          <cell r="K22">
            <v>0</v>
          </cell>
          <cell r="L22">
            <v>0</v>
          </cell>
          <cell r="M22">
            <v>0</v>
          </cell>
          <cell r="N22">
            <v>0</v>
          </cell>
          <cell r="O22">
            <v>0</v>
          </cell>
        </row>
        <row r="23">
          <cell r="B23" t="str">
            <v>Income Tax</v>
          </cell>
          <cell r="C23">
            <v>445099.68489171658</v>
          </cell>
          <cell r="D23">
            <v>1600587.0405225721</v>
          </cell>
          <cell r="E23">
            <v>2232681.143336114</v>
          </cell>
          <cell r="F23">
            <v>2297258.1681722743</v>
          </cell>
          <cell r="G23">
            <v>2025768.8742988256</v>
          </cell>
          <cell r="H23">
            <v>1896028.247316638</v>
          </cell>
          <cell r="I23">
            <v>1742298.9840751935</v>
          </cell>
          <cell r="J23">
            <v>1464447.3751210312</v>
          </cell>
          <cell r="K23">
            <v>1593875.245361184</v>
          </cell>
          <cell r="L23">
            <v>1391595.8437257537</v>
          </cell>
          <cell r="M23">
            <v>1521237.0470234086</v>
          </cell>
          <cell r="N23">
            <v>613945</v>
          </cell>
          <cell r="O23">
            <v>613945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24610</v>
          </cell>
          <cell r="D25">
            <v>41490.400000000001</v>
          </cell>
          <cell r="E25">
            <v>71730</v>
          </cell>
          <cell r="F25">
            <v>102360</v>
          </cell>
          <cell r="G25">
            <v>127510</v>
          </cell>
          <cell r="H25">
            <v>144950</v>
          </cell>
          <cell r="I25">
            <v>163890</v>
          </cell>
          <cell r="J25">
            <v>186650</v>
          </cell>
          <cell r="K25">
            <v>200540</v>
          </cell>
          <cell r="L25">
            <v>226770</v>
          </cell>
          <cell r="M25">
            <v>239210</v>
          </cell>
          <cell r="N25">
            <v>262000</v>
          </cell>
          <cell r="O25">
            <v>262000</v>
          </cell>
        </row>
        <row r="26">
          <cell r="B26" t="str">
            <v>Other - External</v>
          </cell>
          <cell r="C26">
            <v>7432.0666666666693</v>
          </cell>
          <cell r="D26">
            <v>17642.333333333299</v>
          </cell>
          <cell r="E26">
            <v>35794.400000000001</v>
          </cell>
          <cell r="F26">
            <v>45205.666666666701</v>
          </cell>
          <cell r="G26">
            <v>57346.333333333299</v>
          </cell>
          <cell r="H26">
            <v>79498</v>
          </cell>
          <cell r="I26">
            <v>86899.666666666701</v>
          </cell>
          <cell r="J26">
            <v>97030.333333333401</v>
          </cell>
          <cell r="K26">
            <v>115232</v>
          </cell>
          <cell r="L26">
            <v>124643.66666666701</v>
          </cell>
          <cell r="M26">
            <v>134794.33333333299</v>
          </cell>
          <cell r="N26">
            <v>174500.00000000006</v>
          </cell>
          <cell r="O26">
            <v>174500.00000000006</v>
          </cell>
        </row>
        <row r="27">
          <cell r="B27" t="str">
            <v>Other - Late Payment Non-Energy (and Internal)</v>
          </cell>
          <cell r="C27">
            <v>13675</v>
          </cell>
          <cell r="D27">
            <v>25551</v>
          </cell>
          <cell r="E27">
            <v>37026</v>
          </cell>
          <cell r="F27">
            <v>47301</v>
          </cell>
          <cell r="G27">
            <v>68577</v>
          </cell>
          <cell r="H27">
            <v>91052</v>
          </cell>
          <cell r="I27">
            <v>113227</v>
          </cell>
          <cell r="J27">
            <v>136803</v>
          </cell>
          <cell r="K27">
            <v>160678</v>
          </cell>
          <cell r="L27">
            <v>171953</v>
          </cell>
          <cell r="M27">
            <v>184629</v>
          </cell>
          <cell r="N27">
            <v>196100</v>
          </cell>
          <cell r="O27">
            <v>196100</v>
          </cell>
        </row>
        <row r="28">
          <cell r="B28" t="str">
            <v>Cost of Power - Grid Connection</v>
          </cell>
          <cell r="C28">
            <v>123537.02776280661</v>
          </cell>
          <cell r="D28">
            <v>250490.00426533446</v>
          </cell>
          <cell r="E28">
            <v>363540.22102948691</v>
          </cell>
          <cell r="F28">
            <v>459829.06733504817</v>
          </cell>
          <cell r="G28">
            <v>589079.72426875168</v>
          </cell>
          <cell r="H28">
            <v>667330.21118740016</v>
          </cell>
          <cell r="I28">
            <v>731236.17292051949</v>
          </cell>
          <cell r="J28">
            <v>819042.81841138075</v>
          </cell>
          <cell r="K28">
            <v>888814.54468932562</v>
          </cell>
          <cell r="L28">
            <v>961463.84502742987</v>
          </cell>
          <cell r="M28">
            <v>1065706.2185076037</v>
          </cell>
          <cell r="N28">
            <v>1161047</v>
          </cell>
          <cell r="O28">
            <v>1161047</v>
          </cell>
        </row>
        <row r="29">
          <cell r="O29">
            <v>0</v>
          </cell>
        </row>
        <row r="30">
          <cell r="O30">
            <v>0</v>
          </cell>
        </row>
        <row r="31">
          <cell r="B31" t="str">
            <v>RMDOM0009</v>
          </cell>
          <cell r="C31">
            <v>33086.112858590823</v>
          </cell>
          <cell r="D31">
            <v>59755.903747549659</v>
          </cell>
          <cell r="E31">
            <v>198020.70236969343</v>
          </cell>
          <cell r="F31">
            <v>277565.73119716597</v>
          </cell>
          <cell r="G31">
            <v>381487.74876159604</v>
          </cell>
          <cell r="H31">
            <v>408551.61627376947</v>
          </cell>
          <cell r="I31">
            <v>495114.99775569938</v>
          </cell>
          <cell r="J31">
            <v>582012.66990369034</v>
          </cell>
          <cell r="K31">
            <v>590311.42064858263</v>
          </cell>
          <cell r="L31">
            <v>681949.84379842214</v>
          </cell>
          <cell r="M31">
            <v>706749.99999999988</v>
          </cell>
          <cell r="N31">
            <v>771000.00000000012</v>
          </cell>
          <cell r="O31">
            <v>771000.00000000012</v>
          </cell>
        </row>
        <row r="32">
          <cell r="B32" t="str">
            <v>RMDOM0011</v>
          </cell>
          <cell r="C32">
            <v>34677.636116778027</v>
          </cell>
          <cell r="D32">
            <v>65250.47290342029</v>
          </cell>
          <cell r="E32">
            <v>107736.66647568282</v>
          </cell>
          <cell r="F32">
            <v>162431.04189672181</v>
          </cell>
          <cell r="G32">
            <v>289850.00470397167</v>
          </cell>
          <cell r="H32">
            <v>354363.58059250744</v>
          </cell>
          <cell r="I32">
            <v>374646.20615241665</v>
          </cell>
          <cell r="J32">
            <v>393032.45314329176</v>
          </cell>
          <cell r="K32">
            <v>393032.76033762487</v>
          </cell>
          <cell r="L32">
            <v>479496.41658145853</v>
          </cell>
          <cell r="M32">
            <v>542666.66666666651</v>
          </cell>
          <cell r="N32">
            <v>592000</v>
          </cell>
          <cell r="O32">
            <v>592000</v>
          </cell>
        </row>
        <row r="33">
          <cell r="B33" t="str">
            <v>RMDOM0012</v>
          </cell>
          <cell r="C33">
            <v>0</v>
          </cell>
          <cell r="D33">
            <v>0</v>
          </cell>
          <cell r="E33">
            <v>32565.614878780485</v>
          </cell>
          <cell r="F33">
            <v>79902.397537434415</v>
          </cell>
          <cell r="G33">
            <v>86326.315129969982</v>
          </cell>
          <cell r="H33">
            <v>94086.186210539832</v>
          </cell>
          <cell r="I33">
            <v>112696.11337744657</v>
          </cell>
          <cell r="J33">
            <v>121498.88657074879</v>
          </cell>
          <cell r="K33">
            <v>121498.40245880067</v>
          </cell>
          <cell r="L33">
            <v>129712.04368286936</v>
          </cell>
          <cell r="M33">
            <v>135848.0833970886</v>
          </cell>
          <cell r="N33">
            <v>167000</v>
          </cell>
          <cell r="O33">
            <v>167000</v>
          </cell>
        </row>
        <row r="34">
          <cell r="B34" t="str">
            <v>RMDOM0032</v>
          </cell>
          <cell r="C34">
            <v>44836.165107510838</v>
          </cell>
          <cell r="D34">
            <v>125852.67984691067</v>
          </cell>
          <cell r="E34">
            <v>125852.6790635536</v>
          </cell>
          <cell r="F34">
            <v>170244.198619011</v>
          </cell>
          <cell r="G34">
            <v>223377.41505144138</v>
          </cell>
          <cell r="H34">
            <v>223377.68590169222</v>
          </cell>
          <cell r="I34">
            <v>262718.47165538429</v>
          </cell>
          <cell r="J34">
            <v>323400.58608377766</v>
          </cell>
          <cell r="K34">
            <v>323400.11982833967</v>
          </cell>
          <cell r="L34">
            <v>384668.41493893828</v>
          </cell>
          <cell r="M34">
            <v>428083.33333333296</v>
          </cell>
          <cell r="N34">
            <v>467000</v>
          </cell>
          <cell r="O34">
            <v>467000</v>
          </cell>
        </row>
        <row r="35">
          <cell r="B35" t="str">
            <v>RMDOM0033</v>
          </cell>
          <cell r="C35">
            <v>10720.243878404553</v>
          </cell>
          <cell r="D35">
            <v>14445.955149457246</v>
          </cell>
          <cell r="E35">
            <v>18235.114104261611</v>
          </cell>
          <cell r="F35">
            <v>21176.905095806087</v>
          </cell>
          <cell r="G35">
            <v>54992.372306785852</v>
          </cell>
          <cell r="H35">
            <v>155414.75163808261</v>
          </cell>
          <cell r="I35">
            <v>176112.08550116411</v>
          </cell>
          <cell r="J35">
            <v>180246.37654146808</v>
          </cell>
          <cell r="K35">
            <v>189335.88172397166</v>
          </cell>
          <cell r="L35">
            <v>297667.33956715424</v>
          </cell>
          <cell r="M35">
            <v>352916.66666666669</v>
          </cell>
          <cell r="N35">
            <v>385000</v>
          </cell>
          <cell r="O35">
            <v>385000</v>
          </cell>
        </row>
        <row r="36">
          <cell r="B36" t="str">
            <v>RMDOM0031</v>
          </cell>
          <cell r="C36">
            <v>0</v>
          </cell>
          <cell r="D36">
            <v>0</v>
          </cell>
          <cell r="E36">
            <v>0</v>
          </cell>
          <cell r="F36">
            <v>12381.553665618398</v>
          </cell>
          <cell r="G36">
            <v>199705.90145472932</v>
          </cell>
          <cell r="H36">
            <v>605921.62541759806</v>
          </cell>
          <cell r="I36">
            <v>900950.89262439194</v>
          </cell>
          <cell r="J36">
            <v>1315647.0999355693</v>
          </cell>
          <cell r="K36">
            <v>1414323.6198929176</v>
          </cell>
          <cell r="L36">
            <v>1436528.4230556621</v>
          </cell>
          <cell r="M36">
            <v>1495083.3333333335</v>
          </cell>
          <cell r="N36">
            <v>1631000.0000000005</v>
          </cell>
          <cell r="O36">
            <v>1631000.0000000005</v>
          </cell>
        </row>
        <row r="37">
          <cell r="B37" t="str">
            <v>RMDOM0021</v>
          </cell>
          <cell r="C37">
            <v>133744.23077537774</v>
          </cell>
          <cell r="D37">
            <v>297135.6093846719</v>
          </cell>
          <cell r="E37">
            <v>436275.16967989644</v>
          </cell>
          <cell r="F37">
            <v>561796.79418225796</v>
          </cell>
          <cell r="G37">
            <v>742745.06465802854</v>
          </cell>
          <cell r="H37">
            <v>769579.2833400137</v>
          </cell>
          <cell r="I37">
            <v>845809.4955024079</v>
          </cell>
          <cell r="J37">
            <v>947766.72315820586</v>
          </cell>
          <cell r="K37">
            <v>933417.13164003252</v>
          </cell>
          <cell r="L37">
            <v>1087021.943020232</v>
          </cell>
          <cell r="M37">
            <v>1224416.6666666665</v>
          </cell>
          <cell r="N37">
            <v>1313000</v>
          </cell>
          <cell r="O37">
            <v>1313000</v>
          </cell>
        </row>
        <row r="38">
          <cell r="B38" t="str">
            <v>RMDOM2101</v>
          </cell>
          <cell r="C38">
            <v>-14000</v>
          </cell>
          <cell r="D38">
            <v>-20000</v>
          </cell>
          <cell r="E38">
            <v>-23000</v>
          </cell>
          <cell r="F38">
            <v>-28000</v>
          </cell>
          <cell r="G38">
            <v>-41000</v>
          </cell>
          <cell r="H38">
            <v>-63000</v>
          </cell>
          <cell r="I38">
            <v>-77000</v>
          </cell>
          <cell r="J38">
            <v>-92000</v>
          </cell>
          <cell r="K38">
            <v>-102000</v>
          </cell>
          <cell r="L38">
            <v>-115000</v>
          </cell>
          <cell r="M38">
            <v>-131000</v>
          </cell>
          <cell r="N38">
            <v>-230000</v>
          </cell>
          <cell r="O38">
            <v>-230000</v>
          </cell>
        </row>
        <row r="39">
          <cell r="B39" t="str">
            <v>700009983</v>
          </cell>
          <cell r="C39">
            <v>0</v>
          </cell>
          <cell r="D39">
            <v>0</v>
          </cell>
          <cell r="E39">
            <v>0</v>
          </cell>
          <cell r="F39">
            <v>0</v>
          </cell>
          <cell r="G39">
            <v>0</v>
          </cell>
          <cell r="H39">
            <v>0</v>
          </cell>
          <cell r="I39">
            <v>0</v>
          </cell>
          <cell r="J39">
            <v>0</v>
          </cell>
          <cell r="K39">
            <v>0</v>
          </cell>
          <cell r="L39">
            <v>0</v>
          </cell>
          <cell r="M39">
            <v>0</v>
          </cell>
          <cell r="N39">
            <v>52000</v>
          </cell>
          <cell r="O39">
            <v>52000</v>
          </cell>
        </row>
        <row r="40">
          <cell r="B40" t="str">
            <v>RMDOM0023</v>
          </cell>
          <cell r="C40">
            <v>2952.7782624684155</v>
          </cell>
          <cell r="D40">
            <v>13293.28577426881</v>
          </cell>
          <cell r="E40">
            <v>26618.504191797329</v>
          </cell>
          <cell r="F40">
            <v>38045.933999056404</v>
          </cell>
          <cell r="G40">
            <v>45055.337611903058</v>
          </cell>
          <cell r="H40">
            <v>55353.95093754898</v>
          </cell>
          <cell r="I40">
            <v>87062.918237388745</v>
          </cell>
          <cell r="J40">
            <v>89717.898244932221</v>
          </cell>
          <cell r="K40">
            <v>89717.694430061005</v>
          </cell>
          <cell r="L40">
            <v>91685.500127592575</v>
          </cell>
          <cell r="M40">
            <v>92583.333333333314</v>
          </cell>
          <cell r="N40">
            <v>101000</v>
          </cell>
          <cell r="O40">
            <v>101000</v>
          </cell>
        </row>
        <row r="41">
          <cell r="B41" t="str">
            <v>700005162</v>
          </cell>
          <cell r="C41">
            <v>0</v>
          </cell>
          <cell r="D41">
            <v>0</v>
          </cell>
          <cell r="E41">
            <v>0</v>
          </cell>
          <cell r="F41">
            <v>0</v>
          </cell>
          <cell r="G41">
            <v>0</v>
          </cell>
          <cell r="H41">
            <v>0</v>
          </cell>
          <cell r="I41">
            <v>0</v>
          </cell>
          <cell r="J41">
            <v>18016.376444841724</v>
          </cell>
          <cell r="K41">
            <v>18016.033248055566</v>
          </cell>
          <cell r="L41">
            <v>18333.333333333336</v>
          </cell>
          <cell r="M41">
            <v>18333.333333333336</v>
          </cell>
          <cell r="N41">
            <v>20000</v>
          </cell>
          <cell r="O41">
            <v>20000</v>
          </cell>
        </row>
        <row r="43">
          <cell r="B43" t="str">
            <v>RMGOM0075</v>
          </cell>
          <cell r="C43">
            <v>72000</v>
          </cell>
          <cell r="D43">
            <v>184000</v>
          </cell>
          <cell r="E43">
            <v>303000</v>
          </cell>
          <cell r="F43">
            <v>372000</v>
          </cell>
          <cell r="G43">
            <v>474000</v>
          </cell>
          <cell r="H43">
            <v>535000</v>
          </cell>
          <cell r="I43">
            <v>576000</v>
          </cell>
          <cell r="J43">
            <v>633000</v>
          </cell>
          <cell r="K43">
            <v>684000</v>
          </cell>
          <cell r="L43">
            <v>728000</v>
          </cell>
          <cell r="M43">
            <v>790000</v>
          </cell>
          <cell r="N43">
            <v>873000</v>
          </cell>
          <cell r="O43">
            <v>873000</v>
          </cell>
        </row>
        <row r="44">
          <cell r="B44" t="str">
            <v>RMGOM0076</v>
          </cell>
          <cell r="C44">
            <v>102000</v>
          </cell>
          <cell r="D44">
            <v>207000</v>
          </cell>
          <cell r="E44">
            <v>342000</v>
          </cell>
          <cell r="F44">
            <v>451000</v>
          </cell>
          <cell r="G44">
            <v>575000</v>
          </cell>
          <cell r="H44">
            <v>676000</v>
          </cell>
          <cell r="I44">
            <v>770000</v>
          </cell>
          <cell r="J44">
            <v>865000</v>
          </cell>
          <cell r="K44">
            <v>943000</v>
          </cell>
          <cell r="L44">
            <v>1079000</v>
          </cell>
          <cell r="M44">
            <v>1210000</v>
          </cell>
          <cell r="N44">
            <v>1349000</v>
          </cell>
          <cell r="O44">
            <v>1349000</v>
          </cell>
        </row>
        <row r="45">
          <cell r="B45" t="str">
            <v>RMGOM0079</v>
          </cell>
          <cell r="C45">
            <v>207000</v>
          </cell>
          <cell r="D45">
            <v>480000</v>
          </cell>
          <cell r="E45">
            <v>806000</v>
          </cell>
          <cell r="F45">
            <v>1134000</v>
          </cell>
          <cell r="G45">
            <v>1388000</v>
          </cell>
          <cell r="H45">
            <v>1609000</v>
          </cell>
          <cell r="I45">
            <v>1864000</v>
          </cell>
          <cell r="J45">
            <v>2069000</v>
          </cell>
          <cell r="K45">
            <v>2311000</v>
          </cell>
          <cell r="L45">
            <v>2575000</v>
          </cell>
          <cell r="M45">
            <v>2830000</v>
          </cell>
          <cell r="N45">
            <v>2989000</v>
          </cell>
          <cell r="O45">
            <v>2989000</v>
          </cell>
        </row>
        <row r="46">
          <cell r="B46" t="str">
            <v>RMGOM0080</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RMGOM0081</v>
          </cell>
          <cell r="C47">
            <v>5000</v>
          </cell>
          <cell r="D47">
            <v>18000</v>
          </cell>
          <cell r="E47">
            <v>31000</v>
          </cell>
          <cell r="F47">
            <v>39000</v>
          </cell>
          <cell r="G47">
            <v>60000</v>
          </cell>
          <cell r="H47">
            <v>83000</v>
          </cell>
          <cell r="I47">
            <v>103000</v>
          </cell>
          <cell r="J47">
            <v>123000</v>
          </cell>
          <cell r="K47">
            <v>155000</v>
          </cell>
          <cell r="L47">
            <v>184000</v>
          </cell>
          <cell r="M47">
            <v>215000</v>
          </cell>
          <cell r="N47">
            <v>239000</v>
          </cell>
          <cell r="O47">
            <v>239000</v>
          </cell>
        </row>
        <row r="48">
          <cell r="B48" t="str">
            <v>RMGOM0082</v>
          </cell>
          <cell r="C48">
            <v>7000</v>
          </cell>
          <cell r="D48">
            <v>17000</v>
          </cell>
          <cell r="E48">
            <v>19000</v>
          </cell>
          <cell r="F48">
            <v>22000</v>
          </cell>
          <cell r="G48">
            <v>34000</v>
          </cell>
          <cell r="H48">
            <v>39000</v>
          </cell>
          <cell r="I48">
            <v>51000</v>
          </cell>
          <cell r="J48">
            <v>55000</v>
          </cell>
          <cell r="K48">
            <v>62000</v>
          </cell>
          <cell r="L48">
            <v>68000</v>
          </cell>
          <cell r="M48">
            <v>79000</v>
          </cell>
          <cell r="N48">
            <v>84000</v>
          </cell>
          <cell r="O48">
            <v>84000</v>
          </cell>
        </row>
        <row r="49">
          <cell r="B49" t="str">
            <v>RMGOM0085</v>
          </cell>
          <cell r="C49">
            <v>91000</v>
          </cell>
          <cell r="D49">
            <v>167000</v>
          </cell>
          <cell r="E49">
            <v>264000</v>
          </cell>
          <cell r="F49">
            <v>338000</v>
          </cell>
          <cell r="G49">
            <v>437000</v>
          </cell>
          <cell r="H49">
            <v>525000</v>
          </cell>
          <cell r="I49">
            <v>608000</v>
          </cell>
          <cell r="J49">
            <v>701000</v>
          </cell>
          <cell r="K49">
            <v>785000</v>
          </cell>
          <cell r="L49">
            <v>869000</v>
          </cell>
          <cell r="M49">
            <v>940000</v>
          </cell>
          <cell r="N49">
            <v>973000</v>
          </cell>
          <cell r="O49">
            <v>973000</v>
          </cell>
        </row>
        <row r="50">
          <cell r="B50" t="str">
            <v>RMGOM0087</v>
          </cell>
          <cell r="C50">
            <v>213000</v>
          </cell>
          <cell r="D50">
            <v>447000</v>
          </cell>
          <cell r="E50">
            <v>797000</v>
          </cell>
          <cell r="F50">
            <v>1078000</v>
          </cell>
          <cell r="G50">
            <v>1395000</v>
          </cell>
          <cell r="H50">
            <v>1637000</v>
          </cell>
          <cell r="I50">
            <v>1849000</v>
          </cell>
          <cell r="J50">
            <v>2065000</v>
          </cell>
          <cell r="K50">
            <v>2296000</v>
          </cell>
          <cell r="L50">
            <v>2529000</v>
          </cell>
          <cell r="M50">
            <v>2793000</v>
          </cell>
          <cell r="N50">
            <v>3056000</v>
          </cell>
          <cell r="O50">
            <v>3056000</v>
          </cell>
        </row>
        <row r="51">
          <cell r="B51" t="str">
            <v>RMGOM0089</v>
          </cell>
          <cell r="C51">
            <v>7000</v>
          </cell>
          <cell r="D51">
            <v>13000</v>
          </cell>
          <cell r="E51">
            <v>22000</v>
          </cell>
          <cell r="F51">
            <v>35000</v>
          </cell>
          <cell r="G51">
            <v>53000</v>
          </cell>
          <cell r="H51">
            <v>62000</v>
          </cell>
          <cell r="I51">
            <v>71000</v>
          </cell>
          <cell r="J51">
            <v>106000</v>
          </cell>
          <cell r="K51">
            <v>381000</v>
          </cell>
          <cell r="L51">
            <v>400000</v>
          </cell>
          <cell r="M51">
            <v>419000</v>
          </cell>
          <cell r="N51">
            <v>435000</v>
          </cell>
          <cell r="O51">
            <v>435000</v>
          </cell>
        </row>
        <row r="52">
          <cell r="B52" t="str">
            <v>RMGOM0090</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700018625</v>
          </cell>
          <cell r="C54">
            <v>0</v>
          </cell>
          <cell r="D54">
            <v>0</v>
          </cell>
          <cell r="E54">
            <v>0</v>
          </cell>
          <cell r="F54">
            <v>0</v>
          </cell>
          <cell r="G54">
            <v>0</v>
          </cell>
          <cell r="H54">
            <v>20000</v>
          </cell>
          <cell r="I54">
            <v>40000</v>
          </cell>
          <cell r="J54">
            <v>75000</v>
          </cell>
          <cell r="K54">
            <v>110000</v>
          </cell>
          <cell r="L54">
            <v>145000</v>
          </cell>
          <cell r="M54">
            <v>150000</v>
          </cell>
          <cell r="N54">
            <v>155000</v>
          </cell>
          <cell r="O54">
            <v>155000</v>
          </cell>
        </row>
        <row r="55">
          <cell r="B55" t="str">
            <v>OBADRAW</v>
          </cell>
          <cell r="C55">
            <v>0</v>
          </cell>
          <cell r="D55">
            <v>0</v>
          </cell>
          <cell r="E55">
            <v>0</v>
          </cell>
          <cell r="F55">
            <v>0</v>
          </cell>
          <cell r="G55">
            <v>0</v>
          </cell>
          <cell r="H55">
            <v>20000</v>
          </cell>
          <cell r="I55">
            <v>40000</v>
          </cell>
          <cell r="J55">
            <v>75000</v>
          </cell>
          <cell r="K55">
            <v>110000</v>
          </cell>
          <cell r="L55">
            <v>145000</v>
          </cell>
          <cell r="M55">
            <v>155000</v>
          </cell>
          <cell r="N55">
            <v>155000</v>
          </cell>
          <cell r="O55">
            <v>155000</v>
          </cell>
        </row>
        <row r="56">
          <cell r="B56" t="str">
            <v>700004247</v>
          </cell>
          <cell r="C56">
            <v>0</v>
          </cell>
          <cell r="D56">
            <v>10000</v>
          </cell>
          <cell r="E56">
            <v>20000</v>
          </cell>
          <cell r="F56">
            <v>30000</v>
          </cell>
          <cell r="G56">
            <v>40000</v>
          </cell>
          <cell r="H56">
            <v>50000</v>
          </cell>
          <cell r="I56">
            <v>80000</v>
          </cell>
          <cell r="J56">
            <v>110000</v>
          </cell>
          <cell r="K56">
            <v>140000</v>
          </cell>
          <cell r="L56">
            <v>170000</v>
          </cell>
          <cell r="M56">
            <v>200000</v>
          </cell>
          <cell r="N56">
            <v>200000</v>
          </cell>
          <cell r="O56">
            <v>200000</v>
          </cell>
        </row>
        <row r="57">
          <cell r="B57" t="str">
            <v>700009789</v>
          </cell>
          <cell r="C57">
            <v>0</v>
          </cell>
          <cell r="D57">
            <v>0</v>
          </cell>
          <cell r="E57">
            <v>0</v>
          </cell>
          <cell r="F57">
            <v>3000</v>
          </cell>
          <cell r="G57">
            <v>6000</v>
          </cell>
          <cell r="H57">
            <v>9000</v>
          </cell>
          <cell r="I57">
            <v>12000</v>
          </cell>
          <cell r="J57">
            <v>12000</v>
          </cell>
          <cell r="K57">
            <v>12000</v>
          </cell>
          <cell r="L57">
            <v>12000</v>
          </cell>
          <cell r="M57">
            <v>12000</v>
          </cell>
          <cell r="N57">
            <v>12000</v>
          </cell>
          <cell r="O57">
            <v>12000</v>
          </cell>
        </row>
        <row r="58">
          <cell r="B58" t="str">
            <v>700012504</v>
          </cell>
          <cell r="C58">
            <v>0</v>
          </cell>
          <cell r="D58">
            <v>20000</v>
          </cell>
          <cell r="E58">
            <v>40000</v>
          </cell>
          <cell r="F58">
            <v>60000</v>
          </cell>
          <cell r="G58">
            <v>60000</v>
          </cell>
          <cell r="H58">
            <v>60000</v>
          </cell>
          <cell r="I58">
            <v>60000</v>
          </cell>
          <cell r="J58">
            <v>60000</v>
          </cell>
          <cell r="K58">
            <v>130000</v>
          </cell>
          <cell r="L58">
            <v>200000</v>
          </cell>
          <cell r="M58">
            <v>270000</v>
          </cell>
          <cell r="N58">
            <v>270000</v>
          </cell>
          <cell r="O58">
            <v>270000</v>
          </cell>
        </row>
        <row r="59">
          <cell r="B59" t="str">
            <v>RMGOM8804</v>
          </cell>
          <cell r="O59">
            <v>0</v>
          </cell>
        </row>
        <row r="60">
          <cell r="B60" t="str">
            <v>GOM8804 - Whitesand Biomass Investigation</v>
          </cell>
          <cell r="C60">
            <v>1000</v>
          </cell>
          <cell r="D60">
            <v>2000</v>
          </cell>
          <cell r="E60">
            <v>3000</v>
          </cell>
          <cell r="F60">
            <v>4000</v>
          </cell>
          <cell r="G60">
            <v>5000</v>
          </cell>
          <cell r="H60">
            <v>6000</v>
          </cell>
          <cell r="I60">
            <v>7000</v>
          </cell>
          <cell r="J60">
            <v>8000</v>
          </cell>
          <cell r="K60">
            <v>9000</v>
          </cell>
          <cell r="L60">
            <v>10000</v>
          </cell>
          <cell r="M60">
            <v>11000</v>
          </cell>
          <cell r="N60">
            <v>15400</v>
          </cell>
          <cell r="O60">
            <v>15400</v>
          </cell>
        </row>
        <row r="61">
          <cell r="B61" t="str">
            <v>700009912</v>
          </cell>
          <cell r="C61">
            <v>3000</v>
          </cell>
          <cell r="D61">
            <v>11000</v>
          </cell>
          <cell r="E61">
            <v>11000</v>
          </cell>
          <cell r="F61">
            <v>11000</v>
          </cell>
          <cell r="G61">
            <v>11000</v>
          </cell>
          <cell r="H61">
            <v>11000</v>
          </cell>
          <cell r="I61">
            <v>11000</v>
          </cell>
          <cell r="J61">
            <v>11000</v>
          </cell>
          <cell r="K61">
            <v>11000</v>
          </cell>
          <cell r="L61">
            <v>11000</v>
          </cell>
          <cell r="M61">
            <v>11000</v>
          </cell>
          <cell r="N61">
            <v>12000</v>
          </cell>
          <cell r="O61">
            <v>12000</v>
          </cell>
        </row>
        <row r="62">
          <cell r="B62" t="str">
            <v>GOM8804 -</v>
          </cell>
          <cell r="C62">
            <v>0</v>
          </cell>
          <cell r="D62">
            <v>0</v>
          </cell>
          <cell r="E62">
            <v>0</v>
          </cell>
          <cell r="F62">
            <v>0</v>
          </cell>
          <cell r="G62">
            <v>0</v>
          </cell>
          <cell r="H62">
            <v>0</v>
          </cell>
          <cell r="I62">
            <v>0</v>
          </cell>
          <cell r="J62">
            <v>0</v>
          </cell>
          <cell r="K62">
            <v>0</v>
          </cell>
          <cell r="L62">
            <v>0</v>
          </cell>
          <cell r="M62">
            <v>0</v>
          </cell>
          <cell r="N62">
            <v>0</v>
          </cell>
          <cell r="O62">
            <v>0</v>
          </cell>
        </row>
        <row r="63">
          <cell r="B63" t="str">
            <v>GOM8804 -</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GOM8804 -</v>
          </cell>
          <cell r="C64">
            <v>0</v>
          </cell>
          <cell r="D64">
            <v>0</v>
          </cell>
          <cell r="E64">
            <v>0</v>
          </cell>
          <cell r="F64">
            <v>0</v>
          </cell>
          <cell r="G64">
            <v>0</v>
          </cell>
          <cell r="H64">
            <v>0</v>
          </cell>
          <cell r="I64">
            <v>0</v>
          </cell>
          <cell r="J64">
            <v>0</v>
          </cell>
          <cell r="K64">
            <v>0</v>
          </cell>
          <cell r="L64">
            <v>0</v>
          </cell>
          <cell r="M64">
            <v>0</v>
          </cell>
          <cell r="N64">
            <v>0</v>
          </cell>
          <cell r="O64">
            <v>0</v>
          </cell>
        </row>
        <row r="65">
          <cell r="B65" t="str">
            <v>RMGOM8805</v>
          </cell>
          <cell r="O65">
            <v>0</v>
          </cell>
        </row>
        <row r="66">
          <cell r="B66" t="str">
            <v>UNSPECIFIEDG</v>
          </cell>
          <cell r="C66">
            <v>20000</v>
          </cell>
          <cell r="D66">
            <v>40000</v>
          </cell>
          <cell r="E66">
            <v>60000</v>
          </cell>
          <cell r="F66">
            <v>80000</v>
          </cell>
          <cell r="G66">
            <v>100000</v>
          </cell>
          <cell r="H66">
            <v>120000</v>
          </cell>
          <cell r="I66">
            <v>140000</v>
          </cell>
          <cell r="J66">
            <v>160000</v>
          </cell>
          <cell r="K66">
            <v>180000</v>
          </cell>
          <cell r="L66">
            <v>200000</v>
          </cell>
          <cell r="M66">
            <v>220000</v>
          </cell>
          <cell r="N66">
            <v>250000</v>
          </cell>
          <cell r="O66">
            <v>250000</v>
          </cell>
        </row>
        <row r="67">
          <cell r="B67" t="str">
            <v>RMGOM8800</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GOM8800-</v>
          </cell>
          <cell r="C68">
            <v>0</v>
          </cell>
          <cell r="D68">
            <v>0</v>
          </cell>
          <cell r="E68">
            <v>0</v>
          </cell>
          <cell r="F68">
            <v>0</v>
          </cell>
          <cell r="G68">
            <v>0</v>
          </cell>
          <cell r="H68">
            <v>0</v>
          </cell>
          <cell r="I68">
            <v>0</v>
          </cell>
          <cell r="J68">
            <v>0</v>
          </cell>
          <cell r="K68">
            <v>0</v>
          </cell>
          <cell r="L68">
            <v>0</v>
          </cell>
          <cell r="M68">
            <v>0</v>
          </cell>
          <cell r="N68">
            <v>0</v>
          </cell>
          <cell r="O68">
            <v>0</v>
          </cell>
        </row>
        <row r="69">
          <cell r="B69" t="str">
            <v>GOM8800-</v>
          </cell>
          <cell r="C69">
            <v>0</v>
          </cell>
          <cell r="D69">
            <v>0</v>
          </cell>
          <cell r="E69">
            <v>0</v>
          </cell>
          <cell r="F69">
            <v>0</v>
          </cell>
          <cell r="G69">
            <v>0</v>
          </cell>
          <cell r="H69">
            <v>0</v>
          </cell>
          <cell r="I69">
            <v>0</v>
          </cell>
          <cell r="J69">
            <v>0</v>
          </cell>
          <cell r="K69">
            <v>0</v>
          </cell>
          <cell r="L69">
            <v>0</v>
          </cell>
          <cell r="M69">
            <v>0</v>
          </cell>
          <cell r="N69">
            <v>0</v>
          </cell>
          <cell r="O69">
            <v>0</v>
          </cell>
        </row>
        <row r="70">
          <cell r="B70" t="str">
            <v>GOM8800-</v>
          </cell>
          <cell r="C70">
            <v>0</v>
          </cell>
          <cell r="D70">
            <v>0</v>
          </cell>
          <cell r="E70">
            <v>0</v>
          </cell>
          <cell r="F70">
            <v>0</v>
          </cell>
          <cell r="G70">
            <v>0</v>
          </cell>
          <cell r="H70">
            <v>0</v>
          </cell>
          <cell r="I70">
            <v>0</v>
          </cell>
          <cell r="J70">
            <v>0</v>
          </cell>
          <cell r="K70">
            <v>0</v>
          </cell>
          <cell r="L70">
            <v>0</v>
          </cell>
          <cell r="M70">
            <v>0</v>
          </cell>
          <cell r="N70">
            <v>0</v>
          </cell>
          <cell r="O70">
            <v>0</v>
          </cell>
        </row>
        <row r="71">
          <cell r="B71" t="str">
            <v>GOM8800-</v>
          </cell>
          <cell r="C71">
            <v>0</v>
          </cell>
          <cell r="D71">
            <v>0</v>
          </cell>
          <cell r="E71">
            <v>0</v>
          </cell>
          <cell r="F71">
            <v>0</v>
          </cell>
          <cell r="G71">
            <v>0</v>
          </cell>
          <cell r="H71">
            <v>0</v>
          </cell>
          <cell r="I71">
            <v>0</v>
          </cell>
          <cell r="J71">
            <v>0</v>
          </cell>
          <cell r="K71">
            <v>0</v>
          </cell>
          <cell r="L71">
            <v>0</v>
          </cell>
          <cell r="M71">
            <v>0</v>
          </cell>
          <cell r="N71">
            <v>0</v>
          </cell>
          <cell r="O71">
            <v>0</v>
          </cell>
        </row>
        <row r="72">
          <cell r="B72" t="str">
            <v>GOM8800-</v>
          </cell>
          <cell r="C72">
            <v>0</v>
          </cell>
          <cell r="D72">
            <v>0</v>
          </cell>
          <cell r="E72">
            <v>0</v>
          </cell>
          <cell r="F72">
            <v>0</v>
          </cell>
          <cell r="G72">
            <v>0</v>
          </cell>
          <cell r="H72">
            <v>0</v>
          </cell>
          <cell r="I72">
            <v>0</v>
          </cell>
          <cell r="J72">
            <v>0</v>
          </cell>
          <cell r="K72">
            <v>0</v>
          </cell>
          <cell r="L72">
            <v>0</v>
          </cell>
          <cell r="M72">
            <v>0</v>
          </cell>
          <cell r="N72">
            <v>0</v>
          </cell>
          <cell r="O72">
            <v>0</v>
          </cell>
        </row>
        <row r="73">
          <cell r="B73" t="str">
            <v>RMGOM8807</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GOM8807 Shoulderblade Falls Road Mtce?</v>
          </cell>
          <cell r="C74">
            <v>0</v>
          </cell>
          <cell r="D74">
            <v>0</v>
          </cell>
          <cell r="E74">
            <v>0</v>
          </cell>
          <cell r="F74">
            <v>0</v>
          </cell>
          <cell r="G74">
            <v>0</v>
          </cell>
          <cell r="H74">
            <v>0</v>
          </cell>
          <cell r="I74">
            <v>0</v>
          </cell>
          <cell r="J74">
            <v>0</v>
          </cell>
          <cell r="K74">
            <v>0</v>
          </cell>
          <cell r="L74">
            <v>0</v>
          </cell>
          <cell r="M74">
            <v>0</v>
          </cell>
          <cell r="N74">
            <v>0</v>
          </cell>
          <cell r="O74">
            <v>0</v>
          </cell>
        </row>
        <row r="75">
          <cell r="B75" t="str">
            <v>GOM8807 - CofA Updating with MOE</v>
          </cell>
          <cell r="C75">
            <v>10000</v>
          </cell>
          <cell r="D75">
            <v>20000</v>
          </cell>
          <cell r="E75">
            <v>33000</v>
          </cell>
          <cell r="F75">
            <v>47000</v>
          </cell>
          <cell r="G75">
            <v>57000</v>
          </cell>
          <cell r="H75">
            <v>67000</v>
          </cell>
          <cell r="I75">
            <v>77000</v>
          </cell>
          <cell r="J75">
            <v>86000</v>
          </cell>
          <cell r="K75">
            <v>94000</v>
          </cell>
          <cell r="L75">
            <v>96000</v>
          </cell>
          <cell r="M75">
            <v>98000</v>
          </cell>
          <cell r="N75">
            <v>98800</v>
          </cell>
          <cell r="O75">
            <v>98800</v>
          </cell>
        </row>
        <row r="76">
          <cell r="B76" t="str">
            <v>GOM8807 -</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GOM8808 -Spill Containment Investigation</v>
          </cell>
          <cell r="C77">
            <v>20000</v>
          </cell>
          <cell r="D77">
            <v>40000</v>
          </cell>
          <cell r="E77">
            <v>60000</v>
          </cell>
          <cell r="F77">
            <v>80000</v>
          </cell>
          <cell r="G77">
            <v>100000</v>
          </cell>
          <cell r="H77">
            <v>130000</v>
          </cell>
          <cell r="I77">
            <v>160000</v>
          </cell>
          <cell r="J77">
            <v>190000</v>
          </cell>
          <cell r="K77">
            <v>220000</v>
          </cell>
          <cell r="L77">
            <v>250000</v>
          </cell>
          <cell r="M77">
            <v>280000</v>
          </cell>
          <cell r="N77">
            <v>300000</v>
          </cell>
          <cell r="O77">
            <v>300000</v>
          </cell>
        </row>
        <row r="78">
          <cell r="B78" t="str">
            <v>RMGOM8808</v>
          </cell>
          <cell r="C78">
            <v>10000</v>
          </cell>
          <cell r="D78">
            <v>20000</v>
          </cell>
          <cell r="E78">
            <v>30000</v>
          </cell>
          <cell r="F78">
            <v>42000</v>
          </cell>
          <cell r="G78">
            <v>54000</v>
          </cell>
          <cell r="H78">
            <v>66000</v>
          </cell>
          <cell r="I78">
            <v>81000</v>
          </cell>
          <cell r="J78">
            <v>93300</v>
          </cell>
          <cell r="K78">
            <v>108300</v>
          </cell>
          <cell r="L78">
            <v>123300</v>
          </cell>
          <cell r="M78">
            <v>138300</v>
          </cell>
          <cell r="N78">
            <v>153110</v>
          </cell>
          <cell r="O78">
            <v>153110</v>
          </cell>
        </row>
        <row r="80">
          <cell r="B80" t="str">
            <v>RMENV5001</v>
          </cell>
          <cell r="C80">
            <v>7000</v>
          </cell>
          <cell r="D80">
            <v>11500</v>
          </cell>
          <cell r="E80">
            <v>26500</v>
          </cell>
          <cell r="F80">
            <v>50500</v>
          </cell>
          <cell r="G80">
            <v>80500</v>
          </cell>
          <cell r="H80">
            <v>105500</v>
          </cell>
          <cell r="I80">
            <v>125500</v>
          </cell>
          <cell r="J80">
            <v>140500</v>
          </cell>
          <cell r="K80">
            <v>150500</v>
          </cell>
          <cell r="L80">
            <v>155500</v>
          </cell>
          <cell r="M80">
            <v>160500</v>
          </cell>
          <cell r="N80">
            <v>163000</v>
          </cell>
          <cell r="O80">
            <v>163000</v>
          </cell>
        </row>
        <row r="81">
          <cell r="B81" t="str">
            <v>RMENV5002</v>
          </cell>
          <cell r="C81">
            <v>4000</v>
          </cell>
          <cell r="D81">
            <v>9000</v>
          </cell>
          <cell r="E81">
            <v>11800</v>
          </cell>
          <cell r="F81">
            <v>15000</v>
          </cell>
          <cell r="G81">
            <v>19000</v>
          </cell>
          <cell r="H81">
            <v>24000</v>
          </cell>
          <cell r="I81">
            <v>28500</v>
          </cell>
          <cell r="J81">
            <v>32500</v>
          </cell>
          <cell r="K81">
            <v>37500</v>
          </cell>
          <cell r="L81">
            <v>41500</v>
          </cell>
          <cell r="M81">
            <v>43500</v>
          </cell>
          <cell r="N81">
            <v>45000</v>
          </cell>
          <cell r="O81">
            <v>45000</v>
          </cell>
        </row>
        <row r="82">
          <cell r="B82" t="str">
            <v>RMENV5003</v>
          </cell>
          <cell r="C82">
            <v>2500</v>
          </cell>
          <cell r="D82">
            <v>4500</v>
          </cell>
          <cell r="E82">
            <v>6500</v>
          </cell>
          <cell r="F82">
            <v>9000</v>
          </cell>
          <cell r="G82">
            <v>11000</v>
          </cell>
          <cell r="H82">
            <v>13000</v>
          </cell>
          <cell r="I82">
            <v>15000</v>
          </cell>
          <cell r="J82">
            <v>16000</v>
          </cell>
          <cell r="K82">
            <v>22000</v>
          </cell>
          <cell r="L82">
            <v>24000</v>
          </cell>
          <cell r="M82">
            <v>26000</v>
          </cell>
          <cell r="N82">
            <v>32000</v>
          </cell>
          <cell r="O82">
            <v>32000</v>
          </cell>
        </row>
        <row r="83">
          <cell r="B83" t="str">
            <v>RMENV5004</v>
          </cell>
          <cell r="C83">
            <v>10000</v>
          </cell>
          <cell r="D83">
            <v>17000</v>
          </cell>
          <cell r="E83">
            <v>29500</v>
          </cell>
          <cell r="F83">
            <v>32300</v>
          </cell>
          <cell r="G83">
            <v>40200</v>
          </cell>
          <cell r="H83">
            <v>45000</v>
          </cell>
          <cell r="I83">
            <v>51000</v>
          </cell>
          <cell r="J83">
            <v>60000</v>
          </cell>
          <cell r="K83">
            <v>68000</v>
          </cell>
          <cell r="L83">
            <v>76000</v>
          </cell>
          <cell r="M83">
            <v>78000</v>
          </cell>
          <cell r="N83">
            <v>80000</v>
          </cell>
          <cell r="O83">
            <v>80000</v>
          </cell>
        </row>
        <row r="84">
          <cell r="B84" t="str">
            <v>RMENV0051</v>
          </cell>
          <cell r="C84">
            <v>1800</v>
          </cell>
          <cell r="D84">
            <v>6800</v>
          </cell>
          <cell r="E84">
            <v>28800</v>
          </cell>
          <cell r="F84">
            <v>45800</v>
          </cell>
          <cell r="G84">
            <v>58800</v>
          </cell>
          <cell r="H84">
            <v>66000</v>
          </cell>
          <cell r="I84">
            <v>76000</v>
          </cell>
          <cell r="J84">
            <v>83500</v>
          </cell>
          <cell r="K84">
            <v>86000</v>
          </cell>
          <cell r="L84">
            <v>101000</v>
          </cell>
          <cell r="M84">
            <v>116000</v>
          </cell>
          <cell r="N84">
            <v>121000</v>
          </cell>
          <cell r="O84">
            <v>121000</v>
          </cell>
        </row>
        <row r="85">
          <cell r="B85" t="str">
            <v>RMENV5302</v>
          </cell>
          <cell r="C85">
            <v>25000</v>
          </cell>
          <cell r="D85">
            <v>50000</v>
          </cell>
          <cell r="E85">
            <v>75000</v>
          </cell>
          <cell r="F85">
            <v>100000</v>
          </cell>
          <cell r="G85">
            <v>120000</v>
          </cell>
          <cell r="H85">
            <v>138000</v>
          </cell>
          <cell r="I85">
            <v>160000</v>
          </cell>
          <cell r="J85">
            <v>185000</v>
          </cell>
          <cell r="K85">
            <v>203000</v>
          </cell>
          <cell r="L85">
            <v>228000</v>
          </cell>
          <cell r="M85">
            <v>256000</v>
          </cell>
          <cell r="N85">
            <v>288000</v>
          </cell>
          <cell r="O85">
            <v>288000</v>
          </cell>
        </row>
        <row r="86">
          <cell r="B86" t="str">
            <v>RMENV5303</v>
          </cell>
          <cell r="C86">
            <v>2000</v>
          </cell>
          <cell r="D86">
            <v>5000</v>
          </cell>
          <cell r="E86">
            <v>12000</v>
          </cell>
          <cell r="F86">
            <v>18000</v>
          </cell>
          <cell r="G86">
            <v>38000</v>
          </cell>
          <cell r="H86">
            <v>45000</v>
          </cell>
          <cell r="I86">
            <v>49000</v>
          </cell>
          <cell r="J86">
            <v>51000</v>
          </cell>
          <cell r="K86">
            <v>55000</v>
          </cell>
          <cell r="L86">
            <v>70000</v>
          </cell>
          <cell r="M86">
            <v>75000</v>
          </cell>
          <cell r="N86">
            <v>80000</v>
          </cell>
          <cell r="O86">
            <v>80000</v>
          </cell>
        </row>
        <row r="87">
          <cell r="B87" t="str">
            <v>700011134</v>
          </cell>
          <cell r="C87">
            <v>15000</v>
          </cell>
          <cell r="D87">
            <v>20000</v>
          </cell>
          <cell r="E87">
            <v>22000</v>
          </cell>
          <cell r="F87">
            <v>32000</v>
          </cell>
          <cell r="G87">
            <v>46000</v>
          </cell>
          <cell r="H87">
            <v>51000</v>
          </cell>
          <cell r="I87">
            <v>66000</v>
          </cell>
          <cell r="J87">
            <v>81000</v>
          </cell>
          <cell r="K87">
            <v>101000</v>
          </cell>
          <cell r="L87">
            <v>121000</v>
          </cell>
          <cell r="M87">
            <v>141000</v>
          </cell>
          <cell r="N87">
            <v>153000</v>
          </cell>
          <cell r="O87">
            <v>153000</v>
          </cell>
        </row>
        <row r="88">
          <cell r="B88" t="str">
            <v>RMFIN0101</v>
          </cell>
          <cell r="C88">
            <v>0</v>
          </cell>
          <cell r="D88">
            <v>0</v>
          </cell>
          <cell r="E88">
            <v>0</v>
          </cell>
          <cell r="F88">
            <v>0</v>
          </cell>
          <cell r="G88">
            <v>0</v>
          </cell>
          <cell r="H88">
            <v>0</v>
          </cell>
          <cell r="I88">
            <v>0</v>
          </cell>
          <cell r="J88">
            <v>0</v>
          </cell>
          <cell r="K88">
            <v>0</v>
          </cell>
          <cell r="L88">
            <v>0</v>
          </cell>
          <cell r="M88">
            <v>0</v>
          </cell>
          <cell r="N88">
            <v>0</v>
          </cell>
          <cell r="O88">
            <v>0</v>
          </cell>
        </row>
        <row r="89">
          <cell r="C89">
            <v>0</v>
          </cell>
          <cell r="D89">
            <v>0</v>
          </cell>
          <cell r="E89">
            <v>0</v>
          </cell>
          <cell r="F89">
            <v>0</v>
          </cell>
          <cell r="G89">
            <v>0</v>
          </cell>
          <cell r="H89">
            <v>0</v>
          </cell>
          <cell r="I89">
            <v>0</v>
          </cell>
          <cell r="J89">
            <v>0</v>
          </cell>
          <cell r="K89">
            <v>0</v>
          </cell>
          <cell r="L89">
            <v>0</v>
          </cell>
          <cell r="M89">
            <v>0</v>
          </cell>
          <cell r="N89">
            <v>0</v>
          </cell>
          <cell r="O89">
            <v>0</v>
          </cell>
        </row>
        <row r="90">
          <cell r="B90" t="str">
            <v>700006031</v>
          </cell>
          <cell r="C90">
            <v>0</v>
          </cell>
          <cell r="D90">
            <v>0</v>
          </cell>
          <cell r="E90">
            <v>0</v>
          </cell>
          <cell r="F90">
            <v>0</v>
          </cell>
          <cell r="G90">
            <v>0</v>
          </cell>
          <cell r="H90">
            <v>0</v>
          </cell>
          <cell r="I90">
            <v>0</v>
          </cell>
          <cell r="J90">
            <v>0</v>
          </cell>
          <cell r="K90">
            <v>0</v>
          </cell>
          <cell r="L90">
            <v>0</v>
          </cell>
          <cell r="M90">
            <v>0</v>
          </cell>
          <cell r="N90">
            <v>0</v>
          </cell>
          <cell r="O90">
            <v>0</v>
          </cell>
        </row>
        <row r="92">
          <cell r="B92" t="str">
            <v>RMCRO0001</v>
          </cell>
          <cell r="C92">
            <v>0</v>
          </cell>
          <cell r="D92">
            <v>0</v>
          </cell>
          <cell r="E92">
            <v>0</v>
          </cell>
          <cell r="F92">
            <v>0</v>
          </cell>
          <cell r="G92">
            <v>0</v>
          </cell>
          <cell r="H92">
            <v>14295.300497062808</v>
          </cell>
          <cell r="I92">
            <v>14429.450971531855</v>
          </cell>
          <cell r="J92">
            <v>36336.331902394937</v>
          </cell>
          <cell r="K92">
            <v>36335.856303660192</v>
          </cell>
          <cell r="L92">
            <v>36678.208314505202</v>
          </cell>
          <cell r="M92">
            <v>55000</v>
          </cell>
          <cell r="N92">
            <v>59999.999999999993</v>
          </cell>
          <cell r="O92">
            <v>59999.999999999993</v>
          </cell>
        </row>
        <row r="94">
          <cell r="B94" t="str">
            <v>RMNRS0001</v>
          </cell>
          <cell r="C94">
            <v>3333.3333333333335</v>
          </cell>
          <cell r="D94">
            <v>6666.666666666667</v>
          </cell>
          <cell r="E94">
            <v>10000</v>
          </cell>
          <cell r="F94">
            <v>13333.333333333334</v>
          </cell>
          <cell r="G94">
            <v>16666.666666666668</v>
          </cell>
          <cell r="H94">
            <v>20000</v>
          </cell>
          <cell r="I94">
            <v>23333.333333333332</v>
          </cell>
          <cell r="J94">
            <v>26666.666666666664</v>
          </cell>
          <cell r="K94">
            <v>29999.999999999996</v>
          </cell>
          <cell r="L94">
            <v>33333.333333333328</v>
          </cell>
          <cell r="M94">
            <v>36666.666666666664</v>
          </cell>
          <cell r="N94">
            <v>40000</v>
          </cell>
          <cell r="O94">
            <v>40000</v>
          </cell>
        </row>
        <row r="95">
          <cell r="B95" t="str">
            <v>RMNRS0003</v>
          </cell>
          <cell r="C95">
            <v>0</v>
          </cell>
          <cell r="D95">
            <v>0</v>
          </cell>
          <cell r="E95">
            <v>0</v>
          </cell>
          <cell r="F95">
            <v>0</v>
          </cell>
          <cell r="G95">
            <v>0</v>
          </cell>
          <cell r="H95">
            <v>0</v>
          </cell>
          <cell r="I95">
            <v>85000</v>
          </cell>
          <cell r="J95">
            <v>85000</v>
          </cell>
          <cell r="K95">
            <v>85000</v>
          </cell>
          <cell r="L95">
            <v>85000</v>
          </cell>
          <cell r="M95">
            <v>85000</v>
          </cell>
          <cell r="N95">
            <v>85000</v>
          </cell>
          <cell r="O95">
            <v>85000</v>
          </cell>
        </row>
        <row r="96">
          <cell r="B96" t="str">
            <v>RMNRS0004</v>
          </cell>
          <cell r="C96">
            <v>2088.7418862043055</v>
          </cell>
          <cell r="D96">
            <v>2088.7418862043055</v>
          </cell>
          <cell r="E96">
            <v>2088.7418862043055</v>
          </cell>
          <cell r="F96">
            <v>6150.8234400947513</v>
          </cell>
          <cell r="G96">
            <v>15310.927686327383</v>
          </cell>
          <cell r="H96">
            <v>18247.242314507574</v>
          </cell>
          <cell r="I96">
            <v>18247.242314507574</v>
          </cell>
          <cell r="J96">
            <v>18247.242314507574</v>
          </cell>
          <cell r="K96">
            <v>27500</v>
          </cell>
          <cell r="L96">
            <v>27500</v>
          </cell>
          <cell r="M96">
            <v>27500</v>
          </cell>
          <cell r="N96">
            <v>30000.000000000004</v>
          </cell>
          <cell r="O96">
            <v>30000.000000000004</v>
          </cell>
        </row>
        <row r="97">
          <cell r="B97" t="str">
            <v>RMNRS0005</v>
          </cell>
          <cell r="C97">
            <v>25000</v>
          </cell>
          <cell r="D97">
            <v>25000</v>
          </cell>
          <cell r="E97">
            <v>25000</v>
          </cell>
          <cell r="F97">
            <v>50000</v>
          </cell>
          <cell r="G97">
            <v>50000</v>
          </cell>
          <cell r="H97">
            <v>70000</v>
          </cell>
          <cell r="I97">
            <v>95000</v>
          </cell>
          <cell r="J97">
            <v>95000</v>
          </cell>
          <cell r="K97">
            <v>95000</v>
          </cell>
          <cell r="L97">
            <v>140000</v>
          </cell>
          <cell r="M97">
            <v>140000</v>
          </cell>
          <cell r="N97">
            <v>140000</v>
          </cell>
          <cell r="O97">
            <v>140000</v>
          </cell>
        </row>
        <row r="99">
          <cell r="B99" t="str">
            <v>RMDCA0015</v>
          </cell>
          <cell r="C99">
            <v>28908.190620979007</v>
          </cell>
          <cell r="D99">
            <v>31443.221399693339</v>
          </cell>
          <cell r="E99">
            <v>61222.164761948676</v>
          </cell>
          <cell r="F99">
            <v>108501.79954924932</v>
          </cell>
          <cell r="G99">
            <v>137763.12399764339</v>
          </cell>
          <cell r="H99">
            <v>164909.85005874917</v>
          </cell>
          <cell r="I99">
            <v>182117.51284734599</v>
          </cell>
          <cell r="J99">
            <v>196622.65746481891</v>
          </cell>
          <cell r="K99">
            <v>196622.54433104821</v>
          </cell>
          <cell r="L99">
            <v>237109.80838618946</v>
          </cell>
          <cell r="M99">
            <v>237109.5833333334</v>
          </cell>
          <cell r="N99">
            <v>258665.00000000006</v>
          </cell>
          <cell r="O99">
            <v>258665.00000000006</v>
          </cell>
        </row>
        <row r="100">
          <cell r="B100" t="str">
            <v>RMDCA0028</v>
          </cell>
          <cell r="C100">
            <v>3361.3811273546307</v>
          </cell>
          <cell r="D100">
            <v>3656.1489572944793</v>
          </cell>
          <cell r="E100">
            <v>7118.7793073865041</v>
          </cell>
          <cell r="F100">
            <v>12616.351748565796</v>
          </cell>
          <cell r="G100">
            <v>16018.794504386444</v>
          </cell>
          <cell r="H100">
            <v>19175.356388444507</v>
          </cell>
          <cell r="I100">
            <v>21176.225751105194</v>
          </cell>
          <cell r="J100">
            <v>22862.581012388062</v>
          </cell>
          <cell r="K100">
            <v>22862.839061507882</v>
          </cell>
          <cell r="L100">
            <v>27570.606038046968</v>
          </cell>
          <cell r="M100">
            <v>27570.583333333336</v>
          </cell>
          <cell r="N100">
            <v>30077</v>
          </cell>
          <cell r="O100">
            <v>30077</v>
          </cell>
        </row>
        <row r="101">
          <cell r="B101" t="str">
            <v>RMDCA0012</v>
          </cell>
          <cell r="C101">
            <v>6.6215285292055848</v>
          </cell>
          <cell r="D101">
            <v>3285.8935123908973</v>
          </cell>
          <cell r="E101">
            <v>3309.2071139376826</v>
          </cell>
          <cell r="F101">
            <v>5140.4599545367701</v>
          </cell>
          <cell r="G101">
            <v>11327.925329156349</v>
          </cell>
          <cell r="H101">
            <v>11327.863609995691</v>
          </cell>
          <cell r="I101">
            <v>50622.06584850519</v>
          </cell>
          <cell r="J101">
            <v>71453.452812625779</v>
          </cell>
          <cell r="K101">
            <v>92510.00085235927</v>
          </cell>
          <cell r="L101">
            <v>109622.2280461296</v>
          </cell>
          <cell r="M101">
            <v>135097.41666666669</v>
          </cell>
          <cell r="N101">
            <v>147379.00000000003</v>
          </cell>
          <cell r="O101">
            <v>147379.00000000003</v>
          </cell>
        </row>
        <row r="102">
          <cell r="B102" t="str">
            <v>RMDCA0021</v>
          </cell>
          <cell r="C102">
            <v>33328.056492521566</v>
          </cell>
          <cell r="D102">
            <v>58477.708166543482</v>
          </cell>
          <cell r="E102">
            <v>120746.83047008046</v>
          </cell>
          <cell r="F102">
            <v>267923.9440062684</v>
          </cell>
          <cell r="G102">
            <v>279995.07890206139</v>
          </cell>
          <cell r="H102">
            <v>352732.92193362629</v>
          </cell>
          <cell r="I102">
            <v>455751.02236312453</v>
          </cell>
          <cell r="J102">
            <v>587839.14663054259</v>
          </cell>
          <cell r="K102">
            <v>665500.77689631586</v>
          </cell>
          <cell r="L102">
            <v>709651.6993809134</v>
          </cell>
          <cell r="M102">
            <v>718678.58333333326</v>
          </cell>
          <cell r="N102">
            <v>784013</v>
          </cell>
          <cell r="O102">
            <v>784013</v>
          </cell>
        </row>
        <row r="103">
          <cell r="B103" t="str">
            <v>RMDCA0020</v>
          </cell>
          <cell r="C103">
            <v>51577.495277008129</v>
          </cell>
          <cell r="D103">
            <v>191083.07270131711</v>
          </cell>
          <cell r="E103">
            <v>218304.02150071712</v>
          </cell>
          <cell r="F103">
            <v>219555.09775932634</v>
          </cell>
          <cell r="G103">
            <v>243314.26711089406</v>
          </cell>
          <cell r="H103">
            <v>260647.46695475676</v>
          </cell>
          <cell r="I103">
            <v>314746.39916144742</v>
          </cell>
          <cell r="J103">
            <v>323117.68377646967</v>
          </cell>
          <cell r="K103">
            <v>388523.28532497206</v>
          </cell>
          <cell r="L103">
            <v>531390.86961973424</v>
          </cell>
          <cell r="M103">
            <v>654230.5</v>
          </cell>
          <cell r="N103">
            <v>713706</v>
          </cell>
          <cell r="O103">
            <v>713706</v>
          </cell>
        </row>
        <row r="104">
          <cell r="B104" t="str">
            <v>RMDCA0013</v>
          </cell>
          <cell r="C104">
            <v>2427.5131828954445</v>
          </cell>
          <cell r="D104">
            <v>5124.9809518161755</v>
          </cell>
          <cell r="E104">
            <v>12968.499940363679</v>
          </cell>
          <cell r="F104">
            <v>18233.554769946935</v>
          </cell>
          <cell r="G104">
            <v>35917.822651895134</v>
          </cell>
          <cell r="H104">
            <v>42108.759237280392</v>
          </cell>
          <cell r="I104">
            <v>47283.009367135579</v>
          </cell>
          <cell r="J104">
            <v>66142.686599531415</v>
          </cell>
          <cell r="K104">
            <v>66143.108673720097</v>
          </cell>
          <cell r="L104">
            <v>89216.617071061584</v>
          </cell>
          <cell r="M104">
            <v>111338.33333333334</v>
          </cell>
          <cell r="N104">
            <v>121459.99999999999</v>
          </cell>
          <cell r="O104">
            <v>121459.99999999999</v>
          </cell>
        </row>
        <row r="106">
          <cell r="B106" t="str">
            <v>RMGCA0041</v>
          </cell>
          <cell r="C106">
            <v>0</v>
          </cell>
          <cell r="D106">
            <v>0</v>
          </cell>
          <cell r="E106">
            <v>0</v>
          </cell>
          <cell r="F106">
            <v>0</v>
          </cell>
          <cell r="G106">
            <v>0</v>
          </cell>
          <cell r="H106">
            <v>0</v>
          </cell>
          <cell r="I106">
            <v>0</v>
          </cell>
          <cell r="J106">
            <v>0</v>
          </cell>
          <cell r="K106">
            <v>0</v>
          </cell>
          <cell r="L106">
            <v>0</v>
          </cell>
          <cell r="M106">
            <v>0</v>
          </cell>
          <cell r="N106">
            <v>0</v>
          </cell>
          <cell r="O106">
            <v>0</v>
          </cell>
        </row>
        <row r="107">
          <cell r="B107" t="str">
            <v>700000113</v>
          </cell>
          <cell r="C107">
            <v>9000</v>
          </cell>
          <cell r="D107">
            <v>29000</v>
          </cell>
          <cell r="E107">
            <v>49000</v>
          </cell>
          <cell r="F107">
            <v>248000</v>
          </cell>
          <cell r="G107">
            <v>447000</v>
          </cell>
          <cell r="H107">
            <v>596000</v>
          </cell>
          <cell r="I107">
            <v>617803</v>
          </cell>
          <cell r="J107">
            <v>617803</v>
          </cell>
          <cell r="K107">
            <v>617803</v>
          </cell>
          <cell r="L107">
            <v>617803</v>
          </cell>
          <cell r="M107">
            <v>617803</v>
          </cell>
          <cell r="N107">
            <v>617803</v>
          </cell>
          <cell r="O107">
            <v>617803</v>
          </cell>
        </row>
        <row r="108">
          <cell r="O108">
            <v>0</v>
          </cell>
        </row>
        <row r="109">
          <cell r="B109" t="str">
            <v>700009820</v>
          </cell>
          <cell r="C109">
            <v>2000</v>
          </cell>
          <cell r="D109">
            <v>4000</v>
          </cell>
          <cell r="E109">
            <v>6000</v>
          </cell>
          <cell r="F109">
            <v>8000</v>
          </cell>
          <cell r="G109">
            <v>10000</v>
          </cell>
          <cell r="H109">
            <v>12000</v>
          </cell>
          <cell r="I109">
            <v>14000</v>
          </cell>
          <cell r="J109">
            <v>34000</v>
          </cell>
          <cell r="K109">
            <v>65122</v>
          </cell>
          <cell r="L109">
            <v>214122</v>
          </cell>
          <cell r="M109">
            <v>363122</v>
          </cell>
          <cell r="N109">
            <v>463122</v>
          </cell>
          <cell r="O109">
            <v>463122</v>
          </cell>
        </row>
        <row r="110">
          <cell r="O110">
            <v>0</v>
          </cell>
        </row>
        <row r="111">
          <cell r="B111" t="str">
            <v>700011462</v>
          </cell>
          <cell r="C111">
            <v>2000</v>
          </cell>
          <cell r="D111">
            <v>7000</v>
          </cell>
          <cell r="E111">
            <v>12000</v>
          </cell>
          <cell r="F111">
            <v>17000</v>
          </cell>
          <cell r="G111">
            <v>32000</v>
          </cell>
          <cell r="H111">
            <v>52000</v>
          </cell>
          <cell r="I111">
            <v>201000</v>
          </cell>
          <cell r="J111">
            <v>350000</v>
          </cell>
          <cell r="K111">
            <v>450000</v>
          </cell>
          <cell r="L111">
            <v>463673</v>
          </cell>
          <cell r="M111">
            <v>463673</v>
          </cell>
          <cell r="N111">
            <v>463673</v>
          </cell>
          <cell r="O111">
            <v>463673</v>
          </cell>
        </row>
        <row r="112">
          <cell r="B112" t="str">
            <v>700004943</v>
          </cell>
          <cell r="C112">
            <v>5000</v>
          </cell>
          <cell r="D112">
            <v>10000</v>
          </cell>
          <cell r="E112">
            <v>29000</v>
          </cell>
          <cell r="F112">
            <v>49000</v>
          </cell>
          <cell r="G112">
            <v>298000</v>
          </cell>
          <cell r="H112">
            <v>547000</v>
          </cell>
          <cell r="I112">
            <v>796000</v>
          </cell>
          <cell r="J112">
            <v>945000</v>
          </cell>
          <cell r="K112">
            <v>994000</v>
          </cell>
          <cell r="L112">
            <v>999614</v>
          </cell>
          <cell r="M112">
            <v>999614</v>
          </cell>
          <cell r="N112">
            <v>999614</v>
          </cell>
          <cell r="O112">
            <v>999614</v>
          </cell>
        </row>
        <row r="113">
          <cell r="B113" t="str">
            <v>700010429</v>
          </cell>
          <cell r="C113">
            <v>2000</v>
          </cell>
          <cell r="D113">
            <v>7000</v>
          </cell>
          <cell r="E113">
            <v>12000</v>
          </cell>
          <cell r="F113">
            <v>17000</v>
          </cell>
          <cell r="G113">
            <v>32000</v>
          </cell>
          <cell r="H113">
            <v>52000</v>
          </cell>
          <cell r="I113">
            <v>201000</v>
          </cell>
          <cell r="J113">
            <v>350000</v>
          </cell>
          <cell r="K113">
            <v>450000</v>
          </cell>
          <cell r="L113">
            <v>463673</v>
          </cell>
          <cell r="M113">
            <v>463673</v>
          </cell>
          <cell r="N113">
            <v>463673</v>
          </cell>
          <cell r="O113">
            <v>463673</v>
          </cell>
        </row>
        <row r="114">
          <cell r="B114" t="str">
            <v>700014832</v>
          </cell>
          <cell r="C114">
            <v>60000</v>
          </cell>
          <cell r="D114">
            <v>190305</v>
          </cell>
          <cell r="E114">
            <v>191305</v>
          </cell>
          <cell r="F114">
            <v>192305</v>
          </cell>
          <cell r="G114">
            <v>193305</v>
          </cell>
          <cell r="H114">
            <v>194305</v>
          </cell>
          <cell r="I114">
            <v>195305</v>
          </cell>
          <cell r="J114">
            <v>196305</v>
          </cell>
          <cell r="K114">
            <v>197305</v>
          </cell>
          <cell r="L114">
            <v>198305</v>
          </cell>
          <cell r="M114">
            <v>199305</v>
          </cell>
          <cell r="N114">
            <v>200305</v>
          </cell>
          <cell r="O114">
            <v>200305</v>
          </cell>
        </row>
        <row r="115">
          <cell r="B115" t="str">
            <v>Purch1</v>
          </cell>
          <cell r="C115">
            <v>0</v>
          </cell>
          <cell r="D115">
            <v>0</v>
          </cell>
          <cell r="E115">
            <v>0</v>
          </cell>
          <cell r="F115">
            <v>0</v>
          </cell>
          <cell r="G115">
            <v>0</v>
          </cell>
          <cell r="H115">
            <v>0</v>
          </cell>
          <cell r="I115">
            <v>0</v>
          </cell>
          <cell r="J115">
            <v>0</v>
          </cell>
          <cell r="K115">
            <v>0</v>
          </cell>
          <cell r="L115">
            <v>0</v>
          </cell>
          <cell r="M115">
            <v>0</v>
          </cell>
          <cell r="N115">
            <v>137676</v>
          </cell>
          <cell r="O115">
            <v>137676</v>
          </cell>
        </row>
        <row r="116">
          <cell r="B116" t="str">
            <v>Purch2</v>
          </cell>
          <cell r="C116">
            <v>0</v>
          </cell>
          <cell r="D116">
            <v>0</v>
          </cell>
          <cell r="E116">
            <v>0</v>
          </cell>
          <cell r="F116">
            <v>0</v>
          </cell>
          <cell r="G116">
            <v>0</v>
          </cell>
          <cell r="H116">
            <v>0</v>
          </cell>
          <cell r="I116">
            <v>0</v>
          </cell>
          <cell r="J116">
            <v>0</v>
          </cell>
          <cell r="K116">
            <v>0</v>
          </cell>
          <cell r="L116">
            <v>0</v>
          </cell>
          <cell r="M116">
            <v>0</v>
          </cell>
          <cell r="N116">
            <v>137676</v>
          </cell>
          <cell r="O116">
            <v>137676</v>
          </cell>
        </row>
        <row r="117">
          <cell r="B117" t="str">
            <v>Purch3</v>
          </cell>
          <cell r="C117">
            <v>0</v>
          </cell>
          <cell r="D117">
            <v>0</v>
          </cell>
          <cell r="E117">
            <v>0</v>
          </cell>
          <cell r="F117">
            <v>0</v>
          </cell>
          <cell r="G117">
            <v>0</v>
          </cell>
          <cell r="H117">
            <v>0</v>
          </cell>
          <cell r="I117">
            <v>0</v>
          </cell>
          <cell r="J117">
            <v>0</v>
          </cell>
          <cell r="K117">
            <v>0</v>
          </cell>
          <cell r="L117">
            <v>0</v>
          </cell>
          <cell r="M117">
            <v>0</v>
          </cell>
          <cell r="N117">
            <v>137676</v>
          </cell>
          <cell r="O117">
            <v>137676</v>
          </cell>
        </row>
        <row r="118">
          <cell r="B118" t="str">
            <v>Purch4</v>
          </cell>
          <cell r="C118">
            <v>0</v>
          </cell>
          <cell r="D118">
            <v>0</v>
          </cell>
          <cell r="E118">
            <v>0</v>
          </cell>
          <cell r="F118">
            <v>0</v>
          </cell>
          <cell r="G118">
            <v>0</v>
          </cell>
          <cell r="H118">
            <v>0</v>
          </cell>
          <cell r="I118">
            <v>0</v>
          </cell>
          <cell r="J118">
            <v>0</v>
          </cell>
          <cell r="K118">
            <v>0</v>
          </cell>
          <cell r="L118">
            <v>0</v>
          </cell>
          <cell r="M118">
            <v>0</v>
          </cell>
          <cell r="N118">
            <v>137676</v>
          </cell>
          <cell r="O118">
            <v>137676</v>
          </cell>
        </row>
        <row r="119">
          <cell r="B119" t="str">
            <v>Overhauls - Unallocated</v>
          </cell>
          <cell r="C119">
            <v>0</v>
          </cell>
          <cell r="D119">
            <v>0</v>
          </cell>
          <cell r="E119">
            <v>0</v>
          </cell>
          <cell r="F119">
            <v>0</v>
          </cell>
          <cell r="G119">
            <v>49000</v>
          </cell>
          <cell r="H119">
            <v>132766</v>
          </cell>
          <cell r="I119">
            <v>132766</v>
          </cell>
          <cell r="J119">
            <v>132766</v>
          </cell>
          <cell r="K119">
            <v>132766</v>
          </cell>
          <cell r="L119">
            <v>132766</v>
          </cell>
          <cell r="M119">
            <v>181766</v>
          </cell>
          <cell r="N119">
            <v>265532</v>
          </cell>
          <cell r="O119">
            <v>265532</v>
          </cell>
        </row>
        <row r="120">
          <cell r="B120" t="str">
            <v>RMGCA0045</v>
          </cell>
          <cell r="C120">
            <v>0</v>
          </cell>
          <cell r="D120">
            <v>0</v>
          </cell>
          <cell r="E120">
            <v>0</v>
          </cell>
          <cell r="F120">
            <v>0</v>
          </cell>
          <cell r="G120">
            <v>0</v>
          </cell>
          <cell r="H120">
            <v>0</v>
          </cell>
          <cell r="I120">
            <v>0</v>
          </cell>
          <cell r="J120">
            <v>0</v>
          </cell>
          <cell r="K120">
            <v>0</v>
          </cell>
          <cell r="L120">
            <v>0</v>
          </cell>
          <cell r="M120">
            <v>0</v>
          </cell>
          <cell r="N120">
            <v>0</v>
          </cell>
          <cell r="O120">
            <v>0</v>
          </cell>
        </row>
        <row r="122">
          <cell r="B122" t="str">
            <v>RMGCA6007</v>
          </cell>
          <cell r="C122">
            <v>550</v>
          </cell>
          <cell r="D122">
            <v>1100</v>
          </cell>
          <cell r="E122">
            <v>1650</v>
          </cell>
          <cell r="F122">
            <v>2200</v>
          </cell>
          <cell r="G122">
            <v>2750</v>
          </cell>
          <cell r="H122">
            <v>3300</v>
          </cell>
          <cell r="I122">
            <v>3850</v>
          </cell>
          <cell r="J122">
            <v>4400</v>
          </cell>
          <cell r="K122">
            <v>4950</v>
          </cell>
          <cell r="L122">
            <v>5500</v>
          </cell>
          <cell r="M122">
            <v>6050</v>
          </cell>
          <cell r="N122">
            <v>12106</v>
          </cell>
          <cell r="O122">
            <v>12106</v>
          </cell>
        </row>
        <row r="123">
          <cell r="B123" t="str">
            <v>Gull  Upgd</v>
          </cell>
          <cell r="C123">
            <v>550</v>
          </cell>
          <cell r="D123">
            <v>1100</v>
          </cell>
          <cell r="E123">
            <v>1650</v>
          </cell>
          <cell r="F123">
            <v>2200</v>
          </cell>
          <cell r="G123">
            <v>2750</v>
          </cell>
          <cell r="H123">
            <v>3300</v>
          </cell>
          <cell r="I123">
            <v>3850</v>
          </cell>
          <cell r="J123">
            <v>4400</v>
          </cell>
          <cell r="K123">
            <v>4950</v>
          </cell>
          <cell r="L123">
            <v>5500</v>
          </cell>
          <cell r="M123">
            <v>6050</v>
          </cell>
          <cell r="N123">
            <v>6603</v>
          </cell>
          <cell r="O123">
            <v>6603</v>
          </cell>
        </row>
        <row r="124">
          <cell r="B124" t="str">
            <v>RMGCA6013</v>
          </cell>
          <cell r="C124">
            <v>550</v>
          </cell>
          <cell r="D124">
            <v>1100</v>
          </cell>
          <cell r="E124">
            <v>1650</v>
          </cell>
          <cell r="F124">
            <v>2200</v>
          </cell>
          <cell r="G124">
            <v>2750</v>
          </cell>
          <cell r="H124">
            <v>3300</v>
          </cell>
          <cell r="I124">
            <v>3850</v>
          </cell>
          <cell r="J124">
            <v>4400</v>
          </cell>
          <cell r="K124">
            <v>4950</v>
          </cell>
          <cell r="L124">
            <v>5500</v>
          </cell>
          <cell r="M124">
            <v>6050</v>
          </cell>
          <cell r="N124">
            <v>6603</v>
          </cell>
          <cell r="O124">
            <v>6603</v>
          </cell>
        </row>
        <row r="125">
          <cell r="B125" t="str">
            <v>RMGCA6014</v>
          </cell>
          <cell r="C125">
            <v>550</v>
          </cell>
          <cell r="D125">
            <v>1100</v>
          </cell>
          <cell r="E125">
            <v>1650</v>
          </cell>
          <cell r="F125">
            <v>2200</v>
          </cell>
          <cell r="G125">
            <v>2750</v>
          </cell>
          <cell r="H125">
            <v>3300</v>
          </cell>
          <cell r="I125">
            <v>3850</v>
          </cell>
          <cell r="J125">
            <v>4400</v>
          </cell>
          <cell r="K125">
            <v>4950</v>
          </cell>
          <cell r="L125">
            <v>5500</v>
          </cell>
          <cell r="M125">
            <v>6050</v>
          </cell>
          <cell r="N125">
            <v>6603</v>
          </cell>
          <cell r="O125">
            <v>6603</v>
          </cell>
        </row>
        <row r="126">
          <cell r="B126" t="str">
            <v>700009805</v>
          </cell>
          <cell r="C126">
            <v>550</v>
          </cell>
          <cell r="D126">
            <v>1100</v>
          </cell>
          <cell r="E126">
            <v>1650</v>
          </cell>
          <cell r="F126">
            <v>2200</v>
          </cell>
          <cell r="G126">
            <v>2750</v>
          </cell>
          <cell r="H126">
            <v>3300</v>
          </cell>
          <cell r="I126">
            <v>3850</v>
          </cell>
          <cell r="J126">
            <v>4400</v>
          </cell>
          <cell r="K126">
            <v>4950</v>
          </cell>
          <cell r="L126">
            <v>5500</v>
          </cell>
          <cell r="M126">
            <v>6050</v>
          </cell>
          <cell r="N126">
            <v>6603</v>
          </cell>
          <cell r="O126">
            <v>6603</v>
          </cell>
        </row>
        <row r="127">
          <cell r="B127" t="str">
            <v>700014920</v>
          </cell>
          <cell r="C127">
            <v>550</v>
          </cell>
          <cell r="D127">
            <v>1100</v>
          </cell>
          <cell r="E127">
            <v>1650</v>
          </cell>
          <cell r="F127">
            <v>2200</v>
          </cell>
          <cell r="G127">
            <v>2750</v>
          </cell>
          <cell r="H127">
            <v>3300</v>
          </cell>
          <cell r="I127">
            <v>3850</v>
          </cell>
          <cell r="J127">
            <v>4400</v>
          </cell>
          <cell r="K127">
            <v>4950</v>
          </cell>
          <cell r="L127">
            <v>5500</v>
          </cell>
          <cell r="M127">
            <v>6050</v>
          </cell>
          <cell r="N127">
            <v>6603</v>
          </cell>
          <cell r="O127">
            <v>6603</v>
          </cell>
        </row>
        <row r="128">
          <cell r="B128" t="str">
            <v>RMGCA6012</v>
          </cell>
          <cell r="C128">
            <v>550</v>
          </cell>
          <cell r="D128">
            <v>1100</v>
          </cell>
          <cell r="E128">
            <v>1650</v>
          </cell>
          <cell r="F128">
            <v>2200</v>
          </cell>
          <cell r="G128">
            <v>2750</v>
          </cell>
          <cell r="H128">
            <v>3300</v>
          </cell>
          <cell r="I128">
            <v>3850</v>
          </cell>
          <cell r="J128">
            <v>4400</v>
          </cell>
          <cell r="K128">
            <v>4950</v>
          </cell>
          <cell r="L128">
            <v>5500</v>
          </cell>
          <cell r="M128">
            <v>6050</v>
          </cell>
          <cell r="N128">
            <v>6603</v>
          </cell>
          <cell r="O128">
            <v>6603</v>
          </cell>
        </row>
        <row r="129">
          <cell r="B129" t="str">
            <v>Wap Upgr</v>
          </cell>
          <cell r="C129">
            <v>550</v>
          </cell>
          <cell r="D129">
            <v>1100</v>
          </cell>
          <cell r="E129">
            <v>1650</v>
          </cell>
          <cell r="F129">
            <v>2200</v>
          </cell>
          <cell r="G129">
            <v>2750</v>
          </cell>
          <cell r="H129">
            <v>3300</v>
          </cell>
          <cell r="I129">
            <v>3850</v>
          </cell>
          <cell r="J129">
            <v>4400</v>
          </cell>
          <cell r="K129">
            <v>4950</v>
          </cell>
          <cell r="L129">
            <v>5500</v>
          </cell>
          <cell r="M129">
            <v>6050</v>
          </cell>
          <cell r="N129">
            <v>16509</v>
          </cell>
          <cell r="O129">
            <v>16509</v>
          </cell>
        </row>
        <row r="130">
          <cell r="B130" t="str">
            <v>700009232</v>
          </cell>
          <cell r="C130">
            <v>0</v>
          </cell>
          <cell r="D130">
            <v>0</v>
          </cell>
          <cell r="E130">
            <v>10000</v>
          </cell>
          <cell r="F130">
            <v>10000</v>
          </cell>
          <cell r="G130">
            <v>24000</v>
          </cell>
          <cell r="H130">
            <v>48000</v>
          </cell>
          <cell r="I130">
            <v>97000</v>
          </cell>
          <cell r="J130">
            <v>137572</v>
          </cell>
          <cell r="K130">
            <v>137572</v>
          </cell>
          <cell r="L130">
            <v>137572</v>
          </cell>
          <cell r="M130">
            <v>137572</v>
          </cell>
          <cell r="N130">
            <v>137572</v>
          </cell>
          <cell r="O130">
            <v>137572</v>
          </cell>
        </row>
        <row r="131">
          <cell r="B131" t="str">
            <v>Dsl Plnt Improv</v>
          </cell>
          <cell r="C131">
            <v>0</v>
          </cell>
          <cell r="D131">
            <v>0</v>
          </cell>
          <cell r="E131">
            <v>0</v>
          </cell>
          <cell r="F131">
            <v>0</v>
          </cell>
          <cell r="G131">
            <v>0</v>
          </cell>
          <cell r="H131">
            <v>49000</v>
          </cell>
          <cell r="I131">
            <v>98000</v>
          </cell>
          <cell r="J131">
            <v>147000</v>
          </cell>
          <cell r="K131">
            <v>196000</v>
          </cell>
          <cell r="L131">
            <v>245736</v>
          </cell>
          <cell r="M131">
            <v>245736</v>
          </cell>
          <cell r="N131">
            <v>245736</v>
          </cell>
          <cell r="O131">
            <v>245736</v>
          </cell>
        </row>
        <row r="132">
          <cell r="B132" t="str">
            <v>Ventillation</v>
          </cell>
          <cell r="C132">
            <v>0</v>
          </cell>
          <cell r="D132">
            <v>0</v>
          </cell>
          <cell r="E132">
            <v>0</v>
          </cell>
          <cell r="F132">
            <v>0</v>
          </cell>
          <cell r="G132">
            <v>45000</v>
          </cell>
          <cell r="H132">
            <v>100000</v>
          </cell>
          <cell r="I132">
            <v>155000</v>
          </cell>
          <cell r="J132">
            <v>174992</v>
          </cell>
          <cell r="K132">
            <v>174992</v>
          </cell>
          <cell r="L132">
            <v>174992</v>
          </cell>
          <cell r="M132">
            <v>174992</v>
          </cell>
          <cell r="N132">
            <v>174992</v>
          </cell>
          <cell r="O132">
            <v>174992</v>
          </cell>
        </row>
        <row r="133">
          <cell r="B133" t="str">
            <v>Fire System</v>
          </cell>
          <cell r="C133">
            <v>0</v>
          </cell>
          <cell r="D133">
            <v>0</v>
          </cell>
          <cell r="E133">
            <v>0</v>
          </cell>
          <cell r="F133">
            <v>0</v>
          </cell>
          <cell r="G133">
            <v>49000</v>
          </cell>
          <cell r="H133">
            <v>98000</v>
          </cell>
          <cell r="I133">
            <v>147000</v>
          </cell>
          <cell r="J133">
            <v>196000</v>
          </cell>
          <cell r="K133">
            <v>245000</v>
          </cell>
          <cell r="L133">
            <v>258136</v>
          </cell>
          <cell r="M133">
            <v>258136</v>
          </cell>
          <cell r="N133">
            <v>258136</v>
          </cell>
          <cell r="O133">
            <v>258136</v>
          </cell>
        </row>
        <row r="134">
          <cell r="B134" t="str">
            <v>700009253</v>
          </cell>
          <cell r="C134">
            <v>0</v>
          </cell>
          <cell r="D134">
            <v>0</v>
          </cell>
          <cell r="E134">
            <v>0</v>
          </cell>
          <cell r="F134">
            <v>0</v>
          </cell>
          <cell r="G134">
            <v>0</v>
          </cell>
          <cell r="H134">
            <v>20000</v>
          </cell>
          <cell r="I134">
            <v>40000</v>
          </cell>
          <cell r="J134">
            <v>60532</v>
          </cell>
          <cell r="K134">
            <v>60532</v>
          </cell>
          <cell r="L134">
            <v>60532</v>
          </cell>
          <cell r="M134">
            <v>60532</v>
          </cell>
          <cell r="N134">
            <v>60532</v>
          </cell>
          <cell r="O134">
            <v>60532</v>
          </cell>
        </row>
        <row r="135">
          <cell r="B135" t="str">
            <v>Protection Upgrade/Switchgear (Design)</v>
          </cell>
          <cell r="C135">
            <v>12000</v>
          </cell>
          <cell r="D135">
            <v>36000</v>
          </cell>
          <cell r="E135">
            <v>60000</v>
          </cell>
          <cell r="F135">
            <v>84000</v>
          </cell>
          <cell r="G135">
            <v>144000</v>
          </cell>
          <cell r="H135">
            <v>204000</v>
          </cell>
          <cell r="I135">
            <v>264000</v>
          </cell>
          <cell r="J135">
            <v>294000</v>
          </cell>
          <cell r="K135">
            <v>294000</v>
          </cell>
          <cell r="L135">
            <v>294000</v>
          </cell>
          <cell r="M135">
            <v>294000</v>
          </cell>
          <cell r="N135">
            <v>296930</v>
          </cell>
          <cell r="O135">
            <v>296930</v>
          </cell>
        </row>
        <row r="136">
          <cell r="B136" t="str">
            <v>Spill Containment Enhancement</v>
          </cell>
          <cell r="C136">
            <v>0</v>
          </cell>
          <cell r="D136">
            <v>0</v>
          </cell>
          <cell r="E136">
            <v>0</v>
          </cell>
          <cell r="F136">
            <v>2000</v>
          </cell>
          <cell r="G136">
            <v>4000</v>
          </cell>
          <cell r="H136">
            <v>6000</v>
          </cell>
          <cell r="I136">
            <v>8000</v>
          </cell>
          <cell r="J136">
            <v>57000</v>
          </cell>
          <cell r="K136">
            <v>106000</v>
          </cell>
          <cell r="L136">
            <v>205000</v>
          </cell>
          <cell r="M136">
            <v>254000</v>
          </cell>
          <cell r="N136">
            <v>271842</v>
          </cell>
          <cell r="O136">
            <v>271842</v>
          </cell>
        </row>
        <row r="137">
          <cell r="B137" t="str">
            <v>700009567</v>
          </cell>
          <cell r="C137">
            <v>1000</v>
          </cell>
          <cell r="D137">
            <v>2000</v>
          </cell>
          <cell r="E137">
            <v>3000</v>
          </cell>
          <cell r="F137">
            <v>42000</v>
          </cell>
          <cell r="G137">
            <v>72000</v>
          </cell>
          <cell r="H137">
            <v>92000</v>
          </cell>
          <cell r="I137">
            <v>92000</v>
          </cell>
          <cell r="J137">
            <v>92000</v>
          </cell>
          <cell r="K137">
            <v>92000</v>
          </cell>
          <cell r="L137">
            <v>94676</v>
          </cell>
          <cell r="M137">
            <v>94676</v>
          </cell>
          <cell r="N137">
            <v>94676</v>
          </cell>
          <cell r="O137">
            <v>94676</v>
          </cell>
        </row>
        <row r="138">
          <cell r="B138" t="str">
            <v>700013000</v>
          </cell>
          <cell r="C138">
            <v>12000</v>
          </cell>
          <cell r="D138">
            <v>24000</v>
          </cell>
          <cell r="E138">
            <v>48000</v>
          </cell>
          <cell r="F138">
            <v>72000</v>
          </cell>
          <cell r="G138">
            <v>96000</v>
          </cell>
          <cell r="H138">
            <v>132000</v>
          </cell>
          <cell r="I138">
            <v>168000</v>
          </cell>
          <cell r="J138">
            <v>204000</v>
          </cell>
          <cell r="K138">
            <v>234000</v>
          </cell>
          <cell r="L138">
            <v>258000</v>
          </cell>
          <cell r="M138">
            <v>282000</v>
          </cell>
          <cell r="N138">
            <v>293861</v>
          </cell>
          <cell r="O138">
            <v>293861</v>
          </cell>
        </row>
        <row r="139">
          <cell r="B139" t="str">
            <v>Sultan Hydel Rebuild</v>
          </cell>
          <cell r="C139">
            <v>0</v>
          </cell>
          <cell r="D139">
            <v>0</v>
          </cell>
          <cell r="E139">
            <v>0</v>
          </cell>
          <cell r="F139">
            <v>0</v>
          </cell>
          <cell r="G139">
            <v>0</v>
          </cell>
          <cell r="H139">
            <v>0</v>
          </cell>
          <cell r="I139">
            <v>5000</v>
          </cell>
          <cell r="J139">
            <v>25000</v>
          </cell>
          <cell r="K139">
            <v>74000</v>
          </cell>
          <cell r="L139">
            <v>173000</v>
          </cell>
          <cell r="M139">
            <v>272296</v>
          </cell>
          <cell r="N139">
            <v>272296</v>
          </cell>
          <cell r="O139">
            <v>272296</v>
          </cell>
        </row>
        <row r="140">
          <cell r="B140" t="str">
            <v>OtherRMGCA</v>
          </cell>
          <cell r="C140">
            <v>2000</v>
          </cell>
          <cell r="D140">
            <v>4000</v>
          </cell>
          <cell r="E140">
            <v>6000</v>
          </cell>
          <cell r="F140">
            <v>8000</v>
          </cell>
          <cell r="G140">
            <v>10000</v>
          </cell>
          <cell r="H140">
            <v>39000</v>
          </cell>
          <cell r="I140">
            <v>68000</v>
          </cell>
          <cell r="J140">
            <v>97000</v>
          </cell>
          <cell r="K140">
            <v>136000</v>
          </cell>
          <cell r="L140">
            <v>175000</v>
          </cell>
          <cell r="M140">
            <v>204000</v>
          </cell>
          <cell r="N140">
            <v>220115</v>
          </cell>
          <cell r="O140">
            <v>220115</v>
          </cell>
        </row>
        <row r="142">
          <cell r="B142" t="str">
            <v>Staff House + Seconary Heat (8766,50,63)</v>
          </cell>
          <cell r="C142">
            <v>0</v>
          </cell>
          <cell r="D142">
            <v>0</v>
          </cell>
          <cell r="E142">
            <v>70530</v>
          </cell>
          <cell r="F142">
            <v>160530</v>
          </cell>
          <cell r="G142">
            <v>160530</v>
          </cell>
          <cell r="H142">
            <v>160530</v>
          </cell>
          <cell r="I142">
            <v>160530</v>
          </cell>
          <cell r="J142">
            <v>160530</v>
          </cell>
          <cell r="K142">
            <v>160530</v>
          </cell>
          <cell r="L142">
            <v>160530</v>
          </cell>
          <cell r="M142">
            <v>160530</v>
          </cell>
          <cell r="N142">
            <v>160530</v>
          </cell>
          <cell r="O142">
            <v>160530</v>
          </cell>
        </row>
        <row r="143">
          <cell r="B143" t="str">
            <v>Deer Housing Improvements and Heating</v>
          </cell>
          <cell r="C143">
            <v>0</v>
          </cell>
          <cell r="D143">
            <v>0</v>
          </cell>
          <cell r="E143">
            <v>10000</v>
          </cell>
          <cell r="F143">
            <v>30000</v>
          </cell>
          <cell r="G143">
            <v>80000</v>
          </cell>
          <cell r="H143">
            <v>130246</v>
          </cell>
          <cell r="I143">
            <v>130246</v>
          </cell>
          <cell r="J143">
            <v>130246</v>
          </cell>
          <cell r="K143">
            <v>130246</v>
          </cell>
          <cell r="L143">
            <v>130246</v>
          </cell>
          <cell r="M143">
            <v>130246</v>
          </cell>
          <cell r="N143">
            <v>130246</v>
          </cell>
          <cell r="O143">
            <v>130246</v>
          </cell>
        </row>
        <row r="144">
          <cell r="B144" t="str">
            <v>Other houses and Misc</v>
          </cell>
          <cell r="C144">
            <v>0</v>
          </cell>
          <cell r="D144">
            <v>0</v>
          </cell>
          <cell r="E144">
            <v>0</v>
          </cell>
          <cell r="F144">
            <v>0</v>
          </cell>
          <cell r="G144">
            <v>30000</v>
          </cell>
          <cell r="H144">
            <v>80000</v>
          </cell>
          <cell r="I144">
            <v>160000</v>
          </cell>
          <cell r="J144">
            <v>210000</v>
          </cell>
          <cell r="K144">
            <v>253661</v>
          </cell>
          <cell r="L144">
            <v>273661</v>
          </cell>
          <cell r="M144">
            <v>293053</v>
          </cell>
          <cell r="N144">
            <v>293053</v>
          </cell>
          <cell r="O144">
            <v>293053</v>
          </cell>
        </row>
        <row r="145">
          <cell r="B145" t="str">
            <v>Beaverhall Expansion Related</v>
          </cell>
          <cell r="C145">
            <v>0</v>
          </cell>
          <cell r="D145">
            <v>0</v>
          </cell>
          <cell r="E145">
            <v>0</v>
          </cell>
          <cell r="F145">
            <v>0</v>
          </cell>
          <cell r="G145">
            <v>0</v>
          </cell>
          <cell r="H145">
            <v>15000</v>
          </cell>
          <cell r="I145">
            <v>30000</v>
          </cell>
          <cell r="J145">
            <v>45000</v>
          </cell>
          <cell r="K145">
            <v>60000</v>
          </cell>
          <cell r="L145">
            <v>75000</v>
          </cell>
          <cell r="M145">
            <v>86831</v>
          </cell>
          <cell r="N145">
            <v>86831</v>
          </cell>
          <cell r="O145">
            <v>86831</v>
          </cell>
        </row>
        <row r="146">
          <cell r="B146" t="str">
            <v>700018394</v>
          </cell>
          <cell r="C146">
            <v>0</v>
          </cell>
          <cell r="D146">
            <v>0</v>
          </cell>
          <cell r="E146">
            <v>35000</v>
          </cell>
          <cell r="F146">
            <v>45000</v>
          </cell>
          <cell r="G146">
            <v>65000</v>
          </cell>
          <cell r="H146">
            <v>135000</v>
          </cell>
          <cell r="I146">
            <v>151954</v>
          </cell>
          <cell r="J146">
            <v>151954</v>
          </cell>
          <cell r="K146">
            <v>151954</v>
          </cell>
          <cell r="L146">
            <v>151954</v>
          </cell>
          <cell r="M146">
            <v>151954</v>
          </cell>
          <cell r="N146">
            <v>151954</v>
          </cell>
          <cell r="O146">
            <v>151954</v>
          </cell>
        </row>
        <row r="147">
          <cell r="B147" t="str">
            <v>700018532</v>
          </cell>
          <cell r="C147">
            <v>0</v>
          </cell>
          <cell r="D147">
            <v>0</v>
          </cell>
          <cell r="E147">
            <v>90000</v>
          </cell>
          <cell r="F147">
            <v>92000</v>
          </cell>
          <cell r="G147">
            <v>94000</v>
          </cell>
          <cell r="H147">
            <v>97000</v>
          </cell>
          <cell r="I147">
            <v>122000</v>
          </cell>
          <cell r="J147">
            <v>146096</v>
          </cell>
          <cell r="K147">
            <v>146096</v>
          </cell>
          <cell r="L147">
            <v>146096</v>
          </cell>
          <cell r="M147">
            <v>146096</v>
          </cell>
          <cell r="N147">
            <v>146096</v>
          </cell>
          <cell r="O147">
            <v>146096</v>
          </cell>
        </row>
        <row r="148">
          <cell r="B148" t="str">
            <v>700019915</v>
          </cell>
          <cell r="C148">
            <v>0</v>
          </cell>
          <cell r="D148">
            <v>0</v>
          </cell>
          <cell r="E148">
            <v>0</v>
          </cell>
          <cell r="F148">
            <v>0</v>
          </cell>
          <cell r="G148">
            <v>0</v>
          </cell>
          <cell r="H148">
            <v>0</v>
          </cell>
          <cell r="I148">
            <v>20000</v>
          </cell>
          <cell r="J148">
            <v>31992</v>
          </cell>
          <cell r="K148">
            <v>31992</v>
          </cell>
          <cell r="L148">
            <v>31992</v>
          </cell>
          <cell r="M148">
            <v>31992</v>
          </cell>
          <cell r="N148">
            <v>31992</v>
          </cell>
          <cell r="O148">
            <v>31992</v>
          </cell>
        </row>
        <row r="149">
          <cell r="B149" t="str">
            <v>300050048</v>
          </cell>
          <cell r="C149">
            <v>0</v>
          </cell>
          <cell r="D149">
            <v>0</v>
          </cell>
          <cell r="E149">
            <v>7500</v>
          </cell>
          <cell r="F149">
            <v>7500</v>
          </cell>
          <cell r="G149">
            <v>7500</v>
          </cell>
          <cell r="H149">
            <v>15000</v>
          </cell>
          <cell r="I149">
            <v>15000</v>
          </cell>
          <cell r="J149">
            <v>15000</v>
          </cell>
          <cell r="K149">
            <v>22500</v>
          </cell>
          <cell r="L149">
            <v>22500</v>
          </cell>
          <cell r="M149">
            <v>22500</v>
          </cell>
          <cell r="N149">
            <v>30000</v>
          </cell>
          <cell r="O149">
            <v>30000</v>
          </cell>
        </row>
        <row r="150">
          <cell r="B150" t="str">
            <v>300050017</v>
          </cell>
          <cell r="C150">
            <v>7416.666666666667</v>
          </cell>
          <cell r="D150">
            <v>14833.333333333334</v>
          </cell>
          <cell r="E150">
            <v>22250</v>
          </cell>
          <cell r="F150">
            <v>29666.666666666668</v>
          </cell>
          <cell r="G150">
            <v>37083.333333333336</v>
          </cell>
          <cell r="H150">
            <v>44500</v>
          </cell>
          <cell r="I150">
            <v>51916.666666666664</v>
          </cell>
          <cell r="J150">
            <v>59333.333333333328</v>
          </cell>
          <cell r="K150">
            <v>66750</v>
          </cell>
          <cell r="L150">
            <v>74166.666666666672</v>
          </cell>
          <cell r="M150">
            <v>81583.333333333343</v>
          </cell>
          <cell r="N150">
            <v>89000.000000000015</v>
          </cell>
          <cell r="O150">
            <v>89000.000000000015</v>
          </cell>
        </row>
        <row r="151">
          <cell r="B151" t="str">
            <v>Fort Severn Heat Recovery</v>
          </cell>
          <cell r="C151">
            <v>0</v>
          </cell>
          <cell r="D151">
            <v>0</v>
          </cell>
          <cell r="E151">
            <v>0</v>
          </cell>
          <cell r="F151">
            <v>0</v>
          </cell>
          <cell r="G151">
            <v>0</v>
          </cell>
          <cell r="H151">
            <v>0</v>
          </cell>
          <cell r="I151">
            <v>0</v>
          </cell>
          <cell r="J151">
            <v>0</v>
          </cell>
          <cell r="K151">
            <v>0</v>
          </cell>
          <cell r="L151">
            <v>0</v>
          </cell>
          <cell r="M151">
            <v>0</v>
          </cell>
          <cell r="N151">
            <v>1500</v>
          </cell>
          <cell r="O151">
            <v>1500</v>
          </cell>
        </row>
        <row r="152">
          <cell r="B152" t="str">
            <v>Street Lights (Various)</v>
          </cell>
          <cell r="C152">
            <v>0</v>
          </cell>
          <cell r="D152">
            <v>0</v>
          </cell>
          <cell r="E152">
            <v>0</v>
          </cell>
          <cell r="F152">
            <v>2000</v>
          </cell>
          <cell r="G152">
            <v>4000</v>
          </cell>
          <cell r="H152">
            <v>8000</v>
          </cell>
          <cell r="I152">
            <v>8000</v>
          </cell>
          <cell r="J152">
            <v>8000</v>
          </cell>
          <cell r="K152">
            <v>8000</v>
          </cell>
          <cell r="L152">
            <v>10000</v>
          </cell>
          <cell r="M152">
            <v>10000</v>
          </cell>
          <cell r="N152">
            <v>10000</v>
          </cell>
          <cell r="O152">
            <v>10000</v>
          </cell>
        </row>
        <row r="153">
          <cell r="B153" t="str">
            <v>300050063</v>
          </cell>
          <cell r="C153">
            <v>0</v>
          </cell>
          <cell r="D153">
            <v>0</v>
          </cell>
          <cell r="E153">
            <v>500</v>
          </cell>
          <cell r="F153">
            <v>500</v>
          </cell>
          <cell r="G153">
            <v>500</v>
          </cell>
          <cell r="H153">
            <v>1000</v>
          </cell>
          <cell r="I153">
            <v>1000</v>
          </cell>
          <cell r="J153">
            <v>1000</v>
          </cell>
          <cell r="K153">
            <v>1500</v>
          </cell>
          <cell r="L153">
            <v>1500</v>
          </cell>
          <cell r="M153">
            <v>1500</v>
          </cell>
          <cell r="N153">
            <v>2000</v>
          </cell>
          <cell r="O153">
            <v>2000</v>
          </cell>
        </row>
        <row r="154">
          <cell r="B154" t="str">
            <v>Various Other</v>
          </cell>
          <cell r="C154">
            <v>0</v>
          </cell>
          <cell r="D154">
            <v>2750</v>
          </cell>
          <cell r="E154">
            <v>5500</v>
          </cell>
          <cell r="F154">
            <v>5500</v>
          </cell>
          <cell r="G154">
            <v>8250</v>
          </cell>
          <cell r="H154">
            <v>11000</v>
          </cell>
          <cell r="I154">
            <v>11000</v>
          </cell>
          <cell r="J154">
            <v>13750</v>
          </cell>
          <cell r="K154">
            <v>16500</v>
          </cell>
          <cell r="L154">
            <v>16500</v>
          </cell>
          <cell r="M154">
            <v>19250</v>
          </cell>
          <cell r="N154">
            <v>22000</v>
          </cell>
          <cell r="O154">
            <v>22000</v>
          </cell>
        </row>
        <row r="155">
          <cell r="B155" t="str">
            <v xml:space="preserve"> - Bell Canada Joint Use</v>
          </cell>
          <cell r="C155">
            <v>0</v>
          </cell>
          <cell r="D155">
            <v>0</v>
          </cell>
          <cell r="E155">
            <v>0</v>
          </cell>
          <cell r="F155">
            <v>0</v>
          </cell>
          <cell r="G155">
            <v>0</v>
          </cell>
          <cell r="H155">
            <v>0</v>
          </cell>
          <cell r="I155">
            <v>0</v>
          </cell>
          <cell r="J155">
            <v>0</v>
          </cell>
          <cell r="K155">
            <v>0</v>
          </cell>
          <cell r="L155">
            <v>0</v>
          </cell>
          <cell r="M155">
            <v>0</v>
          </cell>
          <cell r="N155">
            <v>20000</v>
          </cell>
          <cell r="O155">
            <v>20000</v>
          </cell>
        </row>
        <row r="156">
          <cell r="C156">
            <v>7416.666666666667</v>
          </cell>
          <cell r="D156">
            <v>17583.333333333336</v>
          </cell>
          <cell r="E156">
            <v>35750</v>
          </cell>
          <cell r="F156">
            <v>45166.666666666672</v>
          </cell>
          <cell r="G156">
            <v>57333.333333333336</v>
          </cell>
          <cell r="H156">
            <v>79500</v>
          </cell>
          <cell r="I156">
            <v>86916.666666666657</v>
          </cell>
          <cell r="J156">
            <v>97083.333333333328</v>
          </cell>
          <cell r="K156">
            <v>115250</v>
          </cell>
          <cell r="L156">
            <v>124666.66666666667</v>
          </cell>
          <cell r="M156">
            <v>134833.33333333334</v>
          </cell>
          <cell r="N156">
            <v>174500</v>
          </cell>
          <cell r="O156">
            <v>174500</v>
          </cell>
        </row>
        <row r="157">
          <cell r="B157" t="str">
            <v>300050048</v>
          </cell>
          <cell r="C157">
            <v>0</v>
          </cell>
          <cell r="D157">
            <v>0</v>
          </cell>
          <cell r="E157">
            <v>0</v>
          </cell>
          <cell r="F157">
            <v>0</v>
          </cell>
          <cell r="G157">
            <v>0</v>
          </cell>
          <cell r="H157">
            <v>0</v>
          </cell>
          <cell r="I157">
            <v>0</v>
          </cell>
          <cell r="J157">
            <v>0</v>
          </cell>
          <cell r="K157">
            <v>0</v>
          </cell>
          <cell r="L157">
            <v>0</v>
          </cell>
          <cell r="M157">
            <v>0</v>
          </cell>
          <cell r="N157">
            <v>20000</v>
          </cell>
          <cell r="O157">
            <v>20000</v>
          </cell>
        </row>
        <row r="158">
          <cell r="B158" t="str">
            <v>300050017</v>
          </cell>
          <cell r="C158">
            <v>6587.4833333333336</v>
          </cell>
          <cell r="D158">
            <v>13174.966666666667</v>
          </cell>
          <cell r="E158">
            <v>19762.45</v>
          </cell>
          <cell r="F158">
            <v>26349.933333333334</v>
          </cell>
          <cell r="G158">
            <v>32937.416666666672</v>
          </cell>
          <cell r="H158">
            <v>39524.900000000009</v>
          </cell>
          <cell r="I158">
            <v>46112.383333333346</v>
          </cell>
          <cell r="J158">
            <v>52699.866666666683</v>
          </cell>
          <cell r="K158">
            <v>59287.35000000002</v>
          </cell>
          <cell r="L158">
            <v>65874.833333333358</v>
          </cell>
          <cell r="M158">
            <v>72462.316666666695</v>
          </cell>
          <cell r="N158">
            <v>79000</v>
          </cell>
          <cell r="O158">
            <v>79000</v>
          </cell>
        </row>
        <row r="159">
          <cell r="B159" t="str">
            <v>Fort Severn Heat Recovery</v>
          </cell>
          <cell r="C159">
            <v>0</v>
          </cell>
          <cell r="D159">
            <v>0</v>
          </cell>
          <cell r="E159">
            <v>0</v>
          </cell>
          <cell r="F159">
            <v>0</v>
          </cell>
          <cell r="G159">
            <v>0</v>
          </cell>
          <cell r="H159">
            <v>0</v>
          </cell>
          <cell r="I159">
            <v>0</v>
          </cell>
          <cell r="J159">
            <v>0</v>
          </cell>
          <cell r="K159">
            <v>0</v>
          </cell>
          <cell r="L159">
            <v>0</v>
          </cell>
          <cell r="M159">
            <v>0</v>
          </cell>
          <cell r="N159">
            <v>1400</v>
          </cell>
          <cell r="O159">
            <v>1400</v>
          </cell>
        </row>
        <row r="160">
          <cell r="B160" t="str">
            <v>Street Lights (Various)</v>
          </cell>
          <cell r="C160">
            <v>0</v>
          </cell>
          <cell r="D160">
            <v>0</v>
          </cell>
          <cell r="E160">
            <v>0</v>
          </cell>
          <cell r="F160">
            <v>1780</v>
          </cell>
          <cell r="G160">
            <v>3560</v>
          </cell>
          <cell r="H160">
            <v>7120</v>
          </cell>
          <cell r="I160">
            <v>7120</v>
          </cell>
          <cell r="J160">
            <v>7120</v>
          </cell>
          <cell r="K160">
            <v>7120</v>
          </cell>
          <cell r="L160">
            <v>8900</v>
          </cell>
          <cell r="M160">
            <v>8900</v>
          </cell>
          <cell r="N160">
            <v>8900</v>
          </cell>
          <cell r="O160">
            <v>8900</v>
          </cell>
        </row>
        <row r="161">
          <cell r="B161" t="str">
            <v>Various Other</v>
          </cell>
          <cell r="C161">
            <v>0</v>
          </cell>
          <cell r="D161">
            <v>2500</v>
          </cell>
          <cell r="E161">
            <v>5000</v>
          </cell>
          <cell r="F161">
            <v>5000</v>
          </cell>
          <cell r="G161">
            <v>7500</v>
          </cell>
          <cell r="H161">
            <v>10000</v>
          </cell>
          <cell r="I161">
            <v>10000</v>
          </cell>
          <cell r="J161">
            <v>12500</v>
          </cell>
          <cell r="K161">
            <v>15000</v>
          </cell>
          <cell r="L161">
            <v>15000</v>
          </cell>
          <cell r="M161">
            <v>17500</v>
          </cell>
          <cell r="N161">
            <v>20000</v>
          </cell>
          <cell r="O161">
            <v>20000</v>
          </cell>
        </row>
        <row r="163">
          <cell r="B163" t="str">
            <v>RMENV5203</v>
          </cell>
          <cell r="C163">
            <v>11000</v>
          </cell>
          <cell r="D163">
            <v>30000</v>
          </cell>
          <cell r="E163">
            <v>150000</v>
          </cell>
          <cell r="F163">
            <v>264000</v>
          </cell>
          <cell r="G163">
            <v>312000</v>
          </cell>
          <cell r="H163">
            <v>459500</v>
          </cell>
          <cell r="I163">
            <v>608500</v>
          </cell>
          <cell r="J163">
            <v>778000</v>
          </cell>
          <cell r="K163">
            <v>866500</v>
          </cell>
          <cell r="L163">
            <v>926500</v>
          </cell>
          <cell r="M163">
            <v>954500</v>
          </cell>
          <cell r="N163">
            <v>2491000</v>
          </cell>
          <cell r="O163">
            <v>2491000</v>
          </cell>
        </row>
        <row r="164">
          <cell r="B164" t="str">
            <v>RMENV5204</v>
          </cell>
          <cell r="C164">
            <v>0</v>
          </cell>
          <cell r="D164">
            <v>0</v>
          </cell>
          <cell r="E164">
            <v>0</v>
          </cell>
          <cell r="F164">
            <v>0</v>
          </cell>
          <cell r="G164">
            <v>0</v>
          </cell>
          <cell r="H164">
            <v>40000</v>
          </cell>
          <cell r="I164">
            <v>40000</v>
          </cell>
          <cell r="J164">
            <v>40000</v>
          </cell>
          <cell r="K164">
            <v>40000</v>
          </cell>
          <cell r="L164">
            <v>40000</v>
          </cell>
          <cell r="M164">
            <v>40000</v>
          </cell>
          <cell r="N164">
            <v>40000</v>
          </cell>
          <cell r="O164">
            <v>40000</v>
          </cell>
        </row>
        <row r="166">
          <cell r="B166" t="str">
            <v>Generation Removals</v>
          </cell>
          <cell r="C166">
            <v>-8000</v>
          </cell>
          <cell r="D166">
            <v>-24730.5</v>
          </cell>
          <cell r="E166">
            <v>-29930.5</v>
          </cell>
          <cell r="F166">
            <v>-53130.5</v>
          </cell>
          <cell r="G166">
            <v>-106130.5</v>
          </cell>
          <cell r="H166">
            <v>-158607.1</v>
          </cell>
          <cell r="I166">
            <v>-215787.40000000002</v>
          </cell>
          <cell r="J166">
            <v>-262587.40000000002</v>
          </cell>
          <cell r="K166">
            <v>-290699.60000000003</v>
          </cell>
          <cell r="L166">
            <v>-308995.60000000003</v>
          </cell>
          <cell r="M166">
            <v>-328895.60000000003</v>
          </cell>
          <cell r="N166">
            <v>-402442.60000000003</v>
          </cell>
          <cell r="O166">
            <v>-402442.60000000003</v>
          </cell>
        </row>
        <row r="167">
          <cell r="B167" t="str">
            <v>Distribution Removals</v>
          </cell>
          <cell r="C167">
            <v>-32908.351983505097</v>
          </cell>
          <cell r="D167">
            <v>-38854.853601165465</v>
          </cell>
          <cell r="E167">
            <v>-76108.88927203085</v>
          </cell>
          <cell r="F167">
            <v>-141269.52802454593</v>
          </cell>
          <cell r="G167">
            <v>-172721.88450538949</v>
          </cell>
          <cell r="H167">
            <v>-208597.14432398381</v>
          </cell>
          <cell r="I167">
            <v>-242882.28343274156</v>
          </cell>
          <cell r="J167">
            <v>-275737.7693979991</v>
          </cell>
          <cell r="K167">
            <v>-287583.8376608892</v>
          </cell>
          <cell r="L167">
            <v>-335422.67967743456</v>
          </cell>
          <cell r="M167">
            <v>-339562.70333333331</v>
          </cell>
          <cell r="N167">
            <v>-370432.04</v>
          </cell>
          <cell r="O167">
            <v>-370432.04</v>
          </cell>
        </row>
        <row r="168">
          <cell r="O168">
            <v>0</v>
          </cell>
        </row>
        <row r="169">
          <cell r="B169" t="str">
            <v>Distribution Cap Adv</v>
          </cell>
          <cell r="C169">
            <v>-62552.55845964254</v>
          </cell>
          <cell r="D169">
            <v>-208963.90123491114</v>
          </cell>
          <cell r="E169">
            <v>-257180.67881386739</v>
          </cell>
          <cell r="F169">
            <v>-292096.56882747129</v>
          </cell>
          <cell r="G169">
            <v>-338820.83449660172</v>
          </cell>
          <cell r="H169">
            <v>-376820.24674269662</v>
          </cell>
          <cell r="I169">
            <v>-454124.9141443072</v>
          </cell>
          <cell r="J169">
            <v>-503596.42464382376</v>
          </cell>
          <cell r="K169">
            <v>-581087.60930280259</v>
          </cell>
          <cell r="L169">
            <v>-758606.78077399672</v>
          </cell>
          <cell r="M169">
            <v>-904972.77541559155</v>
          </cell>
          <cell r="N169">
            <v>-987243.02772609994</v>
          </cell>
          <cell r="O169">
            <v>-987243.02772609994</v>
          </cell>
        </row>
        <row r="170">
          <cell r="B170" t="str">
            <v>Generation Cap Adv</v>
          </cell>
          <cell r="C170">
            <v>-4400</v>
          </cell>
          <cell r="D170">
            <v>-8800</v>
          </cell>
          <cell r="E170">
            <v>-13200</v>
          </cell>
          <cell r="F170">
            <v>-17600</v>
          </cell>
          <cell r="G170">
            <v>-22000</v>
          </cell>
          <cell r="H170">
            <v>-26400</v>
          </cell>
          <cell r="I170">
            <v>-30800</v>
          </cell>
          <cell r="J170">
            <v>-35200</v>
          </cell>
          <cell r="K170">
            <v>-39600</v>
          </cell>
          <cell r="L170">
            <v>-44000</v>
          </cell>
          <cell r="M170">
            <v>-48400</v>
          </cell>
          <cell r="N170">
            <v>-68233</v>
          </cell>
          <cell r="O170">
            <v>-68233</v>
          </cell>
        </row>
        <row r="171">
          <cell r="B171" t="str">
            <v>Facility Cap Adv</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MFA</v>
          </cell>
          <cell r="C172">
            <v>0</v>
          </cell>
          <cell r="D172">
            <v>10000</v>
          </cell>
          <cell r="E172">
            <v>20000</v>
          </cell>
          <cell r="F172">
            <v>30000</v>
          </cell>
          <cell r="G172">
            <v>40000</v>
          </cell>
          <cell r="H172">
            <v>50000</v>
          </cell>
          <cell r="I172">
            <v>60000</v>
          </cell>
          <cell r="J172">
            <v>70000</v>
          </cell>
          <cell r="K172">
            <v>80000</v>
          </cell>
          <cell r="L172">
            <v>90000</v>
          </cell>
          <cell r="M172">
            <v>100000</v>
          </cell>
          <cell r="N172">
            <v>100000</v>
          </cell>
          <cell r="O172">
            <v>100000</v>
          </cell>
        </row>
        <row r="173">
          <cell r="O173">
            <v>0</v>
          </cell>
        </row>
        <row r="174">
          <cell r="B174" t="str">
            <v>Budgeted Subsidy (Normal)</v>
          </cell>
          <cell r="C174">
            <v>2295750</v>
          </cell>
          <cell r="D174">
            <v>4591500</v>
          </cell>
          <cell r="E174">
            <v>6887250</v>
          </cell>
          <cell r="F174">
            <v>9183000</v>
          </cell>
          <cell r="G174">
            <v>11478750</v>
          </cell>
          <cell r="H174">
            <v>13774500</v>
          </cell>
          <cell r="I174">
            <v>16070250</v>
          </cell>
          <cell r="J174">
            <v>18366000</v>
          </cell>
          <cell r="K174">
            <v>20661750</v>
          </cell>
          <cell r="L174">
            <v>22957500</v>
          </cell>
          <cell r="M174">
            <v>25253250</v>
          </cell>
          <cell r="N174">
            <v>27549000</v>
          </cell>
          <cell r="O174">
            <v>27549000</v>
          </cell>
        </row>
        <row r="175">
          <cell r="B175" t="str">
            <v>Budgeted Subsidy (Offset/Revenue Variance)</v>
          </cell>
          <cell r="C175">
            <v>638815.41666666663</v>
          </cell>
          <cell r="D175">
            <v>1277630.8333333333</v>
          </cell>
          <cell r="E175">
            <v>1916446.25</v>
          </cell>
          <cell r="F175">
            <v>2555261.6666666665</v>
          </cell>
          <cell r="G175">
            <v>3194077.083333333</v>
          </cell>
          <cell r="H175">
            <v>3832892.4999999995</v>
          </cell>
          <cell r="I175">
            <v>4471707.916666666</v>
          </cell>
          <cell r="J175">
            <v>5110523.333333333</v>
          </cell>
          <cell r="K175">
            <v>5749338.75</v>
          </cell>
          <cell r="L175">
            <v>6388154.166666667</v>
          </cell>
          <cell r="M175">
            <v>7026969.583333334</v>
          </cell>
          <cell r="N175">
            <v>7665785.0000000009</v>
          </cell>
          <cell r="O175">
            <v>7665785.0000000009</v>
          </cell>
        </row>
        <row r="176">
          <cell r="O176">
            <v>0</v>
          </cell>
        </row>
        <row r="177">
          <cell r="B177" t="str">
            <v>OCI</v>
          </cell>
          <cell r="C177">
            <v>-1082</v>
          </cell>
          <cell r="D177">
            <v>-2165</v>
          </cell>
          <cell r="E177">
            <v>-3247</v>
          </cell>
          <cell r="F177">
            <v>-4330</v>
          </cell>
          <cell r="G177">
            <v>-5412</v>
          </cell>
          <cell r="H177">
            <v>-6494</v>
          </cell>
          <cell r="I177">
            <v>-7577</v>
          </cell>
          <cell r="J177">
            <v>-8659</v>
          </cell>
          <cell r="K177">
            <v>-9741</v>
          </cell>
          <cell r="L177">
            <v>-10823</v>
          </cell>
          <cell r="M177">
            <v>-11906</v>
          </cell>
          <cell r="N177">
            <v>-12989</v>
          </cell>
          <cell r="O177">
            <v>-12989</v>
          </cell>
        </row>
        <row r="178">
          <cell r="B178" t="str">
            <v>Non-Std A Revenue</v>
          </cell>
          <cell r="C178">
            <v>120530.59211716005</v>
          </cell>
          <cell r="D178">
            <v>244443.28437701054</v>
          </cell>
          <cell r="E178">
            <v>381455.07441609993</v>
          </cell>
          <cell r="F178">
            <v>474857.04907168099</v>
          </cell>
          <cell r="G178">
            <v>565139.35434827604</v>
          </cell>
          <cell r="H178">
            <v>647722.02936428844</v>
          </cell>
          <cell r="I178">
            <v>715859.76639794128</v>
          </cell>
          <cell r="J178">
            <v>804988.26826980093</v>
          </cell>
          <cell r="K178">
            <v>876973.11855606269</v>
          </cell>
          <cell r="L178">
            <v>954070.23107056948</v>
          </cell>
          <cell r="M178">
            <v>1060947.2723383829</v>
          </cell>
          <cell r="N178">
            <v>1157303.1177565262</v>
          </cell>
          <cell r="O178">
            <v>1157303.1177565262</v>
          </cell>
        </row>
        <row r="179">
          <cell r="B179" t="str">
            <v>Non-Std A Revenue</v>
          </cell>
          <cell r="C179">
            <v>565550.40851215227</v>
          </cell>
          <cell r="D179">
            <v>1136378.8143123018</v>
          </cell>
          <cell r="E179">
            <v>1645360.2571036546</v>
          </cell>
          <cell r="F179">
            <v>2089741.2087316492</v>
          </cell>
          <cell r="G179">
            <v>2874980.23149182</v>
          </cell>
          <cell r="H179">
            <v>3237948.2724374686</v>
          </cell>
          <cell r="I179">
            <v>3553188.184354465</v>
          </cell>
          <cell r="J179">
            <v>3949162.3799897446</v>
          </cell>
          <cell r="K179">
            <v>4269120.4394519664</v>
          </cell>
          <cell r="L179">
            <v>4608800.2068322767</v>
          </cell>
          <cell r="M179">
            <v>5083823.0557532506</v>
          </cell>
          <cell r="N179">
            <v>5520498.8469701055</v>
          </cell>
          <cell r="O179">
            <v>5520498.8469701055</v>
          </cell>
        </row>
        <row r="180">
          <cell r="B180" t="str">
            <v>Std A Revenue</v>
          </cell>
          <cell r="C180">
            <v>1006899.5656986652</v>
          </cell>
          <cell r="D180">
            <v>2052652.6034378689</v>
          </cell>
          <cell r="E180">
            <v>3011754.9724430302</v>
          </cell>
          <cell r="F180">
            <v>3785839.0965217492</v>
          </cell>
          <cell r="G180">
            <v>4497833.9421773227</v>
          </cell>
          <cell r="H180">
            <v>5212264.7539034104</v>
          </cell>
          <cell r="I180">
            <v>5785961.3508540243</v>
          </cell>
          <cell r="J180">
            <v>6552844.5453550704</v>
          </cell>
          <cell r="K180">
            <v>7172027.0246775718</v>
          </cell>
          <cell r="L180">
            <v>7838216.1704068324</v>
          </cell>
          <cell r="M180">
            <v>8757587.4206899032</v>
          </cell>
          <cell r="N180">
            <v>9577973.5181919914</v>
          </cell>
          <cell r="O180">
            <v>9577973.5181919914</v>
          </cell>
        </row>
        <row r="181">
          <cell r="B181" t="str">
            <v>Std A Revenue</v>
          </cell>
          <cell r="C181">
            <v>78559.308412570812</v>
          </cell>
          <cell r="D181">
            <v>159322.99866318615</v>
          </cell>
          <cell r="E181">
            <v>248624.40572320181</v>
          </cell>
          <cell r="F181">
            <v>309501.85106237768</v>
          </cell>
          <cell r="G181">
            <v>368345.961423403</v>
          </cell>
          <cell r="H181">
            <v>422171.61449753551</v>
          </cell>
          <cell r="I181">
            <v>466582.36038483866</v>
          </cell>
          <cell r="J181">
            <v>524674.44592023327</v>
          </cell>
          <cell r="K181">
            <v>571592.65942385758</v>
          </cell>
          <cell r="L181">
            <v>621842.93807393243</v>
          </cell>
          <cell r="M181">
            <v>691503.14881130122</v>
          </cell>
          <cell r="N181">
            <v>754305.86507274583</v>
          </cell>
          <cell r="O181">
            <v>754305.86507274583</v>
          </cell>
        </row>
        <row r="182">
          <cell r="B182" t="str">
            <v>Non-Std A KWH's</v>
          </cell>
          <cell r="C182">
            <v>5164896.2578937206</v>
          </cell>
          <cell r="D182">
            <v>10453952.79815289</v>
          </cell>
          <cell r="E182">
            <v>16764295.5099841</v>
          </cell>
          <cell r="F182">
            <v>20797933.2640751</v>
          </cell>
          <cell r="G182">
            <v>24981258.030033674</v>
          </cell>
          <cell r="H182">
            <v>28189478.809867449</v>
          </cell>
          <cell r="I182">
            <v>30817352.719206311</v>
          </cell>
          <cell r="J182">
            <v>34453608.55781433</v>
          </cell>
          <cell r="K182">
            <v>37332136.491221607</v>
          </cell>
          <cell r="L182">
            <v>40306449.966929168</v>
          </cell>
          <cell r="M182">
            <v>44627635.40170449</v>
          </cell>
          <cell r="N182">
            <v>48589854.33029747</v>
          </cell>
          <cell r="O182">
            <v>48589854.33029747</v>
          </cell>
        </row>
        <row r="183">
          <cell r="B183" t="str">
            <v>Std A KWH's</v>
          </cell>
          <cell r="C183">
            <v>1146188.9870022917</v>
          </cell>
          <cell r="D183">
            <v>2342709.8265281096</v>
          </cell>
          <cell r="E183">
            <v>3439009.4508881811</v>
          </cell>
          <cell r="F183">
            <v>4324318.1927291863</v>
          </cell>
          <cell r="G183">
            <v>5112717.2852229662</v>
          </cell>
          <cell r="H183">
            <v>5902044.6222472722</v>
          </cell>
          <cell r="I183">
            <v>6538890.6490828423</v>
          </cell>
          <cell r="J183">
            <v>7388483.8704471393</v>
          </cell>
          <cell r="K183">
            <v>8074355.3812670987</v>
          </cell>
          <cell r="L183">
            <v>8811504.1341523044</v>
          </cell>
          <cell r="M183">
            <v>9815778.1939491704</v>
          </cell>
          <cell r="N183">
            <v>10724123.055861779</v>
          </cell>
          <cell r="O183">
            <v>10724123.055861779</v>
          </cell>
        </row>
        <row r="184">
          <cell r="B184">
            <v>620520</v>
          </cell>
          <cell r="C184" t="str">
            <v>Inventory Cycle Count variance</v>
          </cell>
          <cell r="D184">
            <v>15500</v>
          </cell>
        </row>
        <row r="185">
          <cell r="B185">
            <v>620040</v>
          </cell>
          <cell r="C185" t="str">
            <v>Computer Systems Software</v>
          </cell>
          <cell r="D185">
            <v>2500</v>
          </cell>
        </row>
        <row r="186">
          <cell r="B186">
            <v>620046</v>
          </cell>
          <cell r="C186" t="str">
            <v>Computer Applications</v>
          </cell>
          <cell r="D186">
            <v>750</v>
          </cell>
        </row>
        <row r="187">
          <cell r="B187">
            <v>620060</v>
          </cell>
          <cell r="C187" t="str">
            <v>Fuel &amp; Lubes</v>
          </cell>
          <cell r="D187">
            <v>26400</v>
          </cell>
        </row>
        <row r="188">
          <cell r="B188">
            <v>620070</v>
          </cell>
          <cell r="C188" t="str">
            <v>Miscellaneous mat'ls and supplies (tools less than $2k)</v>
          </cell>
          <cell r="D188">
            <v>30750</v>
          </cell>
        </row>
        <row r="189">
          <cell r="B189">
            <v>620071</v>
          </cell>
          <cell r="C189" t="str">
            <v>Office supplies</v>
          </cell>
          <cell r="D189">
            <v>49600</v>
          </cell>
        </row>
        <row r="190">
          <cell r="B190">
            <v>620072</v>
          </cell>
          <cell r="C190" t="str">
            <v>Publications &amp; Subcriptions</v>
          </cell>
          <cell r="D190">
            <v>3500</v>
          </cell>
        </row>
        <row r="191">
          <cell r="B191">
            <v>620201</v>
          </cell>
          <cell r="C191" t="str">
            <v>consultants</v>
          </cell>
          <cell r="D191">
            <v>6500</v>
          </cell>
        </row>
        <row r="192">
          <cell r="B192">
            <v>620160</v>
          </cell>
          <cell r="C192" t="str">
            <v>printing and related services</v>
          </cell>
          <cell r="D192">
            <v>5150</v>
          </cell>
        </row>
        <row r="193">
          <cell r="B193">
            <v>620180</v>
          </cell>
          <cell r="C193" t="str">
            <v>Computer services</v>
          </cell>
          <cell r="D193">
            <v>2250</v>
          </cell>
        </row>
        <row r="194">
          <cell r="B194">
            <v>620200</v>
          </cell>
          <cell r="C194" t="str">
            <v>Advertising</v>
          </cell>
          <cell r="D194">
            <v>3250</v>
          </cell>
        </row>
        <row r="195">
          <cell r="B195">
            <v>620220</v>
          </cell>
          <cell r="C195" t="str">
            <v>Freight</v>
          </cell>
          <cell r="D195">
            <v>51000</v>
          </cell>
        </row>
        <row r="196">
          <cell r="B196">
            <v>620221</v>
          </cell>
          <cell r="C196" t="str">
            <v>Postage and courier</v>
          </cell>
          <cell r="D196">
            <v>6500</v>
          </cell>
        </row>
        <row r="197">
          <cell r="B197">
            <v>620240</v>
          </cell>
          <cell r="C197" t="str">
            <v>other contracts services</v>
          </cell>
          <cell r="D197">
            <v>61000</v>
          </cell>
        </row>
        <row r="198">
          <cell r="B198">
            <v>620260</v>
          </cell>
          <cell r="C198" t="str">
            <v>Travel costs</v>
          </cell>
          <cell r="D198">
            <v>455500</v>
          </cell>
        </row>
        <row r="199">
          <cell r="B199">
            <v>620261</v>
          </cell>
          <cell r="C199" t="str">
            <v>Meals &amp; Entertainment</v>
          </cell>
          <cell r="D199">
            <v>82750</v>
          </cell>
        </row>
        <row r="200">
          <cell r="B200">
            <v>620263</v>
          </cell>
          <cell r="C200" t="str">
            <v>Accomodations</v>
          </cell>
          <cell r="D200">
            <v>112000</v>
          </cell>
        </row>
        <row r="201">
          <cell r="B201">
            <v>620280</v>
          </cell>
          <cell r="C201" t="str">
            <v>Procurement card</v>
          </cell>
          <cell r="D201">
            <v>42250</v>
          </cell>
        </row>
        <row r="202">
          <cell r="B202">
            <v>620320</v>
          </cell>
          <cell r="C202" t="str">
            <v>Course &amp; conference fees</v>
          </cell>
          <cell r="D202">
            <v>30000</v>
          </cell>
        </row>
        <row r="203">
          <cell r="B203">
            <v>620321</v>
          </cell>
          <cell r="C203" t="str">
            <v>Training expense</v>
          </cell>
          <cell r="D203">
            <v>38500</v>
          </cell>
        </row>
        <row r="204">
          <cell r="B204">
            <v>620350</v>
          </cell>
          <cell r="C204" t="str">
            <v>Coporate donations</v>
          </cell>
          <cell r="D204">
            <v>25000</v>
          </cell>
        </row>
        <row r="205">
          <cell r="B205">
            <v>620360</v>
          </cell>
          <cell r="C205" t="str">
            <v>Membership Fees</v>
          </cell>
          <cell r="D205">
            <v>500</v>
          </cell>
        </row>
        <row r="206">
          <cell r="B206">
            <v>620380</v>
          </cell>
          <cell r="C206" t="str">
            <v>Other costs - miscellaneous</v>
          </cell>
          <cell r="D206">
            <v>5500</v>
          </cell>
        </row>
        <row r="207">
          <cell r="B207">
            <v>620490</v>
          </cell>
          <cell r="C207" t="str">
            <v>Other costs - miscellaneous</v>
          </cell>
          <cell r="D207">
            <v>96000</v>
          </cell>
        </row>
        <row r="208">
          <cell r="B208">
            <v>620524</v>
          </cell>
          <cell r="C208" t="str">
            <v>Bad Debt Expense</v>
          </cell>
          <cell r="D208">
            <v>250</v>
          </cell>
        </row>
        <row r="209">
          <cell r="B209">
            <v>620497</v>
          </cell>
          <cell r="C209" t="str">
            <v>Contractual Allowances</v>
          </cell>
          <cell r="D209">
            <v>2500</v>
          </cell>
        </row>
        <row r="210">
          <cell r="B210">
            <v>620611</v>
          </cell>
          <cell r="C210" t="str">
            <v>Telephone</v>
          </cell>
          <cell r="D210">
            <v>48150</v>
          </cell>
        </row>
        <row r="211">
          <cell r="B211">
            <v>620613</v>
          </cell>
          <cell r="C211" t="str">
            <v>Cellular/Pagers</v>
          </cell>
          <cell r="D211">
            <v>1200</v>
          </cell>
        </row>
        <row r="212">
          <cell r="B212">
            <v>620620</v>
          </cell>
          <cell r="C212" t="str">
            <v>Facility costs - general</v>
          </cell>
          <cell r="D212">
            <v>54500</v>
          </cell>
        </row>
        <row r="213">
          <cell r="B213">
            <v>620630</v>
          </cell>
          <cell r="C213" t="str">
            <v>Facility costs - leases</v>
          </cell>
          <cell r="D213">
            <v>1000</v>
          </cell>
        </row>
        <row r="214">
          <cell r="B214">
            <v>620640</v>
          </cell>
          <cell r="C214" t="str">
            <v>Facility costs - utilities</v>
          </cell>
          <cell r="D214">
            <v>25000</v>
          </cell>
        </row>
        <row r="215">
          <cell r="B215">
            <v>620510</v>
          </cell>
          <cell r="C215" t="str">
            <v>Comuter &amp; Other Equip</v>
          </cell>
          <cell r="D215">
            <v>16000</v>
          </cell>
        </row>
        <row r="216">
          <cell r="B216">
            <v>620590</v>
          </cell>
          <cell r="C216" t="str">
            <v>Other Equip</v>
          </cell>
          <cell r="D216">
            <v>5000</v>
          </cell>
        </row>
        <row r="217">
          <cell r="B217">
            <v>620526</v>
          </cell>
          <cell r="C217" t="str">
            <v>Paymnets in lieu of taxes</v>
          </cell>
          <cell r="D217">
            <v>2000</v>
          </cell>
        </row>
        <row r="218">
          <cell r="B218">
            <v>660600</v>
          </cell>
          <cell r="C218" t="str">
            <v>Gross Revenue Charge - Water Lease</v>
          </cell>
          <cell r="D218">
            <v>15000</v>
          </cell>
        </row>
        <row r="219">
          <cell r="B219">
            <v>690051</v>
          </cell>
          <cell r="C219" t="str">
            <v>Material Consumption</v>
          </cell>
          <cell r="D219">
            <v>155000</v>
          </cell>
        </row>
        <row r="220">
          <cell r="B220">
            <v>690057</v>
          </cell>
          <cell r="C220" t="str">
            <v>Procurment Card</v>
          </cell>
          <cell r="D220">
            <v>144000</v>
          </cell>
        </row>
        <row r="221">
          <cell r="B221">
            <v>620612</v>
          </cell>
          <cell r="C221" t="str">
            <v>Recovery of T&amp;WE (Fleet Fee &amp; Boon Inspection/Repair)</v>
          </cell>
          <cell r="D221">
            <v>200</v>
          </cell>
        </row>
        <row r="222">
          <cell r="B222" t="str">
            <v>Non-Std A KWH's</v>
          </cell>
          <cell r="C222">
            <v>1094318.7369346968</v>
          </cell>
          <cell r="D222">
            <v>2218910.3327301</v>
          </cell>
          <cell r="E222">
            <v>3220386.9273329847</v>
          </cell>
          <cell r="F222">
            <v>4073432.8042999227</v>
          </cell>
          <cell r="G222">
            <v>5218278.7614963651</v>
          </cell>
          <cell r="H222">
            <v>5911440.9656071123</v>
          </cell>
          <cell r="I222">
            <v>6477548.4030826967</v>
          </cell>
          <cell r="J222">
            <v>7255273.7265769467</v>
          </cell>
          <cell r="K222">
            <v>7873327.3422163278</v>
          </cell>
          <cell r="L222">
            <v>8516825.3042538129</v>
          </cell>
          <cell r="M222">
            <v>9440169.8471403439</v>
          </cell>
          <cell r="N222">
            <v>10284753.435987597</v>
          </cell>
          <cell r="O222">
            <v>10284753.435987597</v>
          </cell>
        </row>
        <row r="223">
          <cell r="B223" t="str">
            <v>Std A KWH's</v>
          </cell>
          <cell r="C223">
            <v>274300.00165292423</v>
          </cell>
          <cell r="D223">
            <v>556188.1446354856</v>
          </cell>
          <cell r="E223">
            <v>807216.49888300058</v>
          </cell>
          <cell r="F223">
            <v>1021039.4716281109</v>
          </cell>
          <cell r="G223">
            <v>1308004.5370632168</v>
          </cell>
          <cell r="H223">
            <v>1481751.3507803145</v>
          </cell>
          <cell r="I223">
            <v>1623650.8411155075</v>
          </cell>
          <cell r="J223">
            <v>1818594.0969694227</v>
          </cell>
          <cell r="K223">
            <v>1973514.3245681529</v>
          </cell>
          <cell r="L223">
            <v>2134812.3870914751</v>
          </cell>
          <cell r="M223">
            <v>2366256.2992641204</v>
          </cell>
          <cell r="N223">
            <v>2577958.1298164921</v>
          </cell>
          <cell r="O223">
            <v>2577958.1298164921</v>
          </cell>
        </row>
        <row r="224">
          <cell r="B224" t="str">
            <v>OMA Total</v>
          </cell>
          <cell r="C224">
            <v>1277083.2216032171</v>
          </cell>
          <cell r="D224">
            <v>2734037.2945619347</v>
          </cell>
          <cell r="E224">
            <v>4476993.291146528</v>
          </cell>
          <cell r="F224">
            <v>6104785.8567748535</v>
          </cell>
          <cell r="G224">
            <v>8034674.1881708987</v>
          </cell>
          <cell r="H224">
            <v>9751735.47314802</v>
          </cell>
          <cell r="I224">
            <v>11494840.339726249</v>
          </cell>
          <cell r="J224">
            <v>13316906.036271451</v>
          </cell>
          <cell r="K224">
            <v>14858312.435169129</v>
          </cell>
          <cell r="L224">
            <v>16708228.270186344</v>
          </cell>
          <cell r="M224">
            <v>18337668.123931121</v>
          </cell>
          <cell r="N224">
            <v>19763642</v>
          </cell>
        </row>
        <row r="225">
          <cell r="B225" t="str">
            <v>CAPITAL Total</v>
          </cell>
          <cell r="C225">
            <v>123148.34778614034</v>
          </cell>
          <cell r="D225">
            <v>343826.77085297887</v>
          </cell>
          <cell r="E225">
            <v>712284.43500853586</v>
          </cell>
          <cell r="F225">
            <v>1252309.6109358764</v>
          </cell>
          <cell r="G225">
            <v>2081498.7934940455</v>
          </cell>
          <cell r="H225">
            <v>3148724.7271161722</v>
          </cell>
          <cell r="I225">
            <v>4293505.6377616152</v>
          </cell>
          <cell r="J225">
            <v>5282904.6142545538</v>
          </cell>
          <cell r="K225">
            <v>5944362.5081762318</v>
          </cell>
          <cell r="L225">
            <v>6527615.7680906439</v>
          </cell>
          <cell r="M225">
            <v>6978191.9212510753</v>
          </cell>
          <cell r="N225">
            <v>7746998.3322739005</v>
          </cell>
        </row>
        <row r="226">
          <cell r="C226">
            <v>1400231.5693893575</v>
          </cell>
          <cell r="D226">
            <v>3077864.0654149135</v>
          </cell>
          <cell r="E226">
            <v>5189277.7261550641</v>
          </cell>
          <cell r="F226">
            <v>7357095.4677107297</v>
          </cell>
          <cell r="G226">
            <v>10116172.981664944</v>
          </cell>
          <cell r="H226">
            <v>12900460.200264193</v>
          </cell>
          <cell r="I226">
            <v>15788345.977487864</v>
          </cell>
          <cell r="J226">
            <v>18599810.650526006</v>
          </cell>
          <cell r="K226">
            <v>20802674.94334536</v>
          </cell>
          <cell r="L226">
            <v>23235844.038276989</v>
          </cell>
          <cell r="M226">
            <v>25315860.045182198</v>
          </cell>
          <cell r="N226">
            <v>27510640.332273901</v>
          </cell>
        </row>
        <row r="227">
          <cell r="C227">
            <v>5.0897818170618385E-2</v>
          </cell>
          <cell r="D227">
            <v>0.11187904128149792</v>
          </cell>
          <cell r="E227">
            <v>0.18862802404738294</v>
          </cell>
          <cell r="F227">
            <v>0.26742727100684055</v>
          </cell>
          <cell r="G227">
            <v>0.36771855760104688</v>
          </cell>
          <cell r="H227">
            <v>0.46892620616795005</v>
          </cell>
          <cell r="I227">
            <v>0.5738996179949285</v>
          </cell>
          <cell r="J227">
            <v>0.67609515539722931</v>
          </cell>
          <cell r="K227">
            <v>0.75616832949325641</v>
          </cell>
          <cell r="L227">
            <v>0.8446129845628505</v>
          </cell>
          <cell r="M227">
            <v>0.92022067605177071</v>
          </cell>
          <cell r="N227">
            <v>1</v>
          </cell>
        </row>
        <row r="228">
          <cell r="C228">
            <v>3807.5130838894497</v>
          </cell>
          <cell r="D228">
            <v>8369.3354411450146</v>
          </cell>
          <cell r="E228">
            <v>14110.696594912575</v>
          </cell>
          <cell r="F228">
            <v>20005.431862208719</v>
          </cell>
          <cell r="G228">
            <v>27507.922138461516</v>
          </cell>
          <cell r="H228">
            <v>35078.962704805839</v>
          </cell>
          <cell r="I228">
            <v>42931.708723346615</v>
          </cell>
          <cell r="J228">
            <v>50576.650289800535</v>
          </cell>
          <cell r="K228">
            <v>56566.68422440203</v>
          </cell>
          <cell r="L228">
            <v>63182.963536193158</v>
          </cell>
          <cell r="M228">
            <v>68838.948113404811</v>
          </cell>
          <cell r="N228">
            <v>74807</v>
          </cell>
          <cell r="O228">
            <v>74807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2"/>
      <sheetName val="Trend Data"/>
      <sheetName val="Revenue and Fuel vs. Trend"/>
      <sheetName val="Fuel  Monthly - Litres by Type"/>
      <sheetName val="Fuel  Monthly - litres"/>
      <sheetName val="Kwh Generated - 2012"/>
      <sheetName val="Fuel  Monthly - dollars"/>
      <sheetName val="KWH LOAD LOSS"/>
      <sheetName val="Sheet3"/>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19819.10452727649</v>
          </cell>
          <cell r="Q2">
            <v>88251.761875583572</v>
          </cell>
          <cell r="R2">
            <v>68561.872254289236</v>
          </cell>
          <cell r="S2">
            <v>49899.042339117208</v>
          </cell>
          <cell r="T2">
            <v>51838.446404107657</v>
          </cell>
          <cell r="U2">
            <v>51176.46078008927</v>
          </cell>
          <cell r="V2">
            <v>44868.420263727181</v>
          </cell>
          <cell r="W2">
            <v>60010.735264794595</v>
          </cell>
          <cell r="X2">
            <v>44234.23468714075</v>
          </cell>
          <cell r="Y2">
            <v>51164.332730202528</v>
          </cell>
          <cell r="Z2">
            <v>46204.473355900744</v>
          </cell>
          <cell r="AA2">
            <v>64237.963396246312</v>
          </cell>
        </row>
        <row r="3">
          <cell r="P3">
            <v>365.47858004069292</v>
          </cell>
          <cell r="Q3">
            <v>116251.64626858974</v>
          </cell>
          <cell r="R3">
            <v>63736.287016215283</v>
          </cell>
          <cell r="S3">
            <v>5406.9625410104991</v>
          </cell>
          <cell r="T3">
            <v>7125.1667855601854</v>
          </cell>
          <cell r="U3">
            <v>6208.4885880787051</v>
          </cell>
          <cell r="V3">
            <v>4753.7925778194458</v>
          </cell>
          <cell r="W3">
            <v>8346.9229701083368</v>
          </cell>
          <cell r="X3">
            <v>56904.728519593657</v>
          </cell>
          <cell r="Y3">
            <v>724.27660230518768</v>
          </cell>
          <cell r="Z3">
            <v>36184.543103290867</v>
          </cell>
          <cell r="AA3">
            <v>51438.919633407095</v>
          </cell>
        </row>
        <row r="4">
          <cell r="P4">
            <v>10684.565141126259</v>
          </cell>
          <cell r="Q4">
            <v>153029.62046780932</v>
          </cell>
          <cell r="R4">
            <v>78298.491458300152</v>
          </cell>
          <cell r="S4">
            <v>92317.851611796228</v>
          </cell>
          <cell r="T4">
            <v>67991.221216137812</v>
          </cell>
          <cell r="U4">
            <v>78397.870121082073</v>
          </cell>
          <cell r="V4">
            <v>6042.2325987753593</v>
          </cell>
          <cell r="W4">
            <v>90738.532592798991</v>
          </cell>
          <cell r="X4">
            <v>51276.124850457076</v>
          </cell>
          <cell r="Y4">
            <v>63474.202010169283</v>
          </cell>
          <cell r="Z4">
            <v>63376.470071174612</v>
          </cell>
          <cell r="AA4">
            <v>76599.834057754168</v>
          </cell>
        </row>
        <row r="5">
          <cell r="P5">
            <v>127383.5878909029</v>
          </cell>
          <cell r="Q5">
            <v>127594.61928224444</v>
          </cell>
          <cell r="R5">
            <v>127874.48333554731</v>
          </cell>
          <cell r="S5">
            <v>108400.68642468544</v>
          </cell>
          <cell r="T5">
            <v>127982.12502882633</v>
          </cell>
          <cell r="U5">
            <v>105551.6844164058</v>
          </cell>
          <cell r="V5">
            <v>67202.966895306061</v>
          </cell>
          <cell r="W5">
            <v>87379.047196923726</v>
          </cell>
          <cell r="X5">
            <v>91377.460803600115</v>
          </cell>
          <cell r="Y5">
            <v>95488.099223992685</v>
          </cell>
          <cell r="Z5">
            <v>104261.21866973983</v>
          </cell>
          <cell r="AA5">
            <v>125294.98288150785</v>
          </cell>
        </row>
        <row r="6">
          <cell r="P6">
            <v>5085.6496628461855</v>
          </cell>
          <cell r="Q6">
            <v>5280.9030641035497</v>
          </cell>
          <cell r="R6">
            <v>7670.7904677111474</v>
          </cell>
          <cell r="S6">
            <v>4621.7822555525245</v>
          </cell>
          <cell r="T6">
            <v>4386.6368024299427</v>
          </cell>
          <cell r="U6">
            <v>7934.2842094150355</v>
          </cell>
          <cell r="V6">
            <v>3766.435056182193</v>
          </cell>
          <cell r="W6">
            <v>4503.3232955896829</v>
          </cell>
          <cell r="X6">
            <v>8144.8266925298612</v>
          </cell>
          <cell r="Y6">
            <v>4491.7341115853669</v>
          </cell>
          <cell r="Z6">
            <v>4160.3206884630254</v>
          </cell>
          <cell r="AA6">
            <v>6993.2962012473718</v>
          </cell>
        </row>
        <row r="7">
          <cell r="P7">
            <v>39161.775602606751</v>
          </cell>
          <cell r="Q7">
            <v>259672.32900066895</v>
          </cell>
          <cell r="R7">
            <v>165325.2951266843</v>
          </cell>
          <cell r="S7">
            <v>126538.09051970103</v>
          </cell>
          <cell r="T7">
            <v>137244.24355211615</v>
          </cell>
          <cell r="U7">
            <v>101961.64568113201</v>
          </cell>
          <cell r="V7">
            <v>88988.999693866906</v>
          </cell>
          <cell r="W7">
            <v>83740.403340540768</v>
          </cell>
          <cell r="X7">
            <v>99019.722874660016</v>
          </cell>
          <cell r="Y7">
            <v>100572.6082651207</v>
          </cell>
          <cell r="Z7">
            <v>111383.68522347178</v>
          </cell>
          <cell r="AA7">
            <v>132254.2146279274</v>
          </cell>
        </row>
        <row r="8">
          <cell r="P8">
            <v>77953.153008547684</v>
          </cell>
          <cell r="Q8">
            <v>58575.368934432146</v>
          </cell>
          <cell r="R8">
            <v>84670.956993171916</v>
          </cell>
          <cell r="S8">
            <v>69515.941367643289</v>
          </cell>
          <cell r="T8">
            <v>74400.490598345845</v>
          </cell>
          <cell r="U8">
            <v>63454.168543167114</v>
          </cell>
          <cell r="V8">
            <v>47617.960465339733</v>
          </cell>
          <cell r="W8">
            <v>48738.169582670598</v>
          </cell>
          <cell r="X8">
            <v>18131.729668134794</v>
          </cell>
          <cell r="Y8">
            <v>46468.287989395714</v>
          </cell>
          <cell r="Z8">
            <v>59012.134440738351</v>
          </cell>
          <cell r="AA8">
            <v>73717.99542142899</v>
          </cell>
        </row>
        <row r="9">
          <cell r="P9">
            <v>13466.061532612322</v>
          </cell>
          <cell r="Q9">
            <v>42313.350395074049</v>
          </cell>
          <cell r="R9">
            <v>36004.723144258569</v>
          </cell>
          <cell r="S9">
            <v>25321.707912143014</v>
          </cell>
          <cell r="T9">
            <v>30243.262253539233</v>
          </cell>
          <cell r="U9">
            <v>19884.107122350215</v>
          </cell>
          <cell r="V9">
            <v>20347.684237040554</v>
          </cell>
          <cell r="W9">
            <v>21123.45690420999</v>
          </cell>
          <cell r="X9">
            <v>16063.375737154001</v>
          </cell>
          <cell r="Y9">
            <v>23786.212566673225</v>
          </cell>
          <cell r="Z9">
            <v>22869.389707193663</v>
          </cell>
          <cell r="AA9">
            <v>27722.340238110755</v>
          </cell>
        </row>
        <row r="10">
          <cell r="P10">
            <v>2545.0814618977774</v>
          </cell>
          <cell r="Q10">
            <v>3265.8302027777781</v>
          </cell>
          <cell r="R10">
            <v>2520.5102027777784</v>
          </cell>
          <cell r="S10">
            <v>2386.3848362932404</v>
          </cell>
          <cell r="T10">
            <v>2228.6466888801551</v>
          </cell>
          <cell r="U10">
            <v>2105.7874498864549</v>
          </cell>
          <cell r="V10">
            <v>727.90638940906581</v>
          </cell>
          <cell r="W10">
            <v>1823.6887101423993</v>
          </cell>
          <cell r="X10">
            <v>2518.3457190357158</v>
          </cell>
          <cell r="Y10">
            <v>1839.9256552075719</v>
          </cell>
          <cell r="Z10">
            <v>2521.1831848143938</v>
          </cell>
          <cell r="AA10">
            <v>2924.1274967747518</v>
          </cell>
        </row>
        <row r="11">
          <cell r="P11">
            <v>107616.70360337675</v>
          </cell>
          <cell r="Q11">
            <v>107515.39337492996</v>
          </cell>
          <cell r="R11">
            <v>112419.58179597376</v>
          </cell>
          <cell r="S11">
            <v>102136.6487831519</v>
          </cell>
          <cell r="T11">
            <v>100474.39731089896</v>
          </cell>
          <cell r="U11">
            <v>79722.236373128166</v>
          </cell>
          <cell r="V11">
            <v>68200.466183497163</v>
          </cell>
          <cell r="W11">
            <v>63198.955835917383</v>
          </cell>
          <cell r="X11">
            <v>69651.231731841734</v>
          </cell>
          <cell r="Y11">
            <v>98017.392805606374</v>
          </cell>
          <cell r="Z11">
            <v>95594.304307721526</v>
          </cell>
          <cell r="AA11">
            <v>102862.17191918376</v>
          </cell>
        </row>
        <row r="12">
          <cell r="P12">
            <v>20861.998236427098</v>
          </cell>
          <cell r="Q12">
            <v>135526.93717718718</v>
          </cell>
          <cell r="R12">
            <v>80055.433053391564</v>
          </cell>
          <cell r="S12">
            <v>76917.883564770338</v>
          </cell>
          <cell r="T12">
            <v>64405.716304159549</v>
          </cell>
          <cell r="U12">
            <v>49094.652715133154</v>
          </cell>
          <cell r="V12">
            <v>47900.991021376838</v>
          </cell>
          <cell r="W12">
            <v>41071.497884097007</v>
          </cell>
          <cell r="X12">
            <v>44080.139609854108</v>
          </cell>
          <cell r="Y12">
            <v>55404.858842436872</v>
          </cell>
          <cell r="Z12">
            <v>59490.418398317255</v>
          </cell>
          <cell r="AA12">
            <v>61375.932414675204</v>
          </cell>
        </row>
        <row r="13">
          <cell r="P13">
            <v>64164.236755317041</v>
          </cell>
          <cell r="Q13">
            <v>69193.264500730613</v>
          </cell>
          <cell r="R13">
            <v>50896.603337258537</v>
          </cell>
          <cell r="S13">
            <v>43773.245989524003</v>
          </cell>
          <cell r="T13">
            <v>54183.651053652597</v>
          </cell>
          <cell r="U13">
            <v>48609.863017797332</v>
          </cell>
          <cell r="V13">
            <v>39665.003523758918</v>
          </cell>
          <cell r="W13">
            <v>41529.238408990626</v>
          </cell>
          <cell r="X13">
            <v>40031.95481294411</v>
          </cell>
          <cell r="Y13">
            <v>40688.813169652552</v>
          </cell>
          <cell r="Z13">
            <v>52644.652337758198</v>
          </cell>
          <cell r="AA13">
            <v>59250.477128412487</v>
          </cell>
        </row>
        <row r="14">
          <cell r="P14">
            <v>1411.9715757933654</v>
          </cell>
          <cell r="Q14">
            <v>3253.1479983655977</v>
          </cell>
          <cell r="R14">
            <v>2761.8951363588549</v>
          </cell>
          <cell r="S14">
            <v>2210.0188163594989</v>
          </cell>
          <cell r="T14">
            <v>2198.232632783488</v>
          </cell>
          <cell r="U14">
            <v>2494.432984532189</v>
          </cell>
          <cell r="V14">
            <v>1826.7647210896721</v>
          </cell>
          <cell r="W14">
            <v>1912.6338992698002</v>
          </cell>
          <cell r="X14">
            <v>3704.3717136029372</v>
          </cell>
          <cell r="Y14">
            <v>1995.2961120547</v>
          </cell>
          <cell r="Z14">
            <v>2046.8031857638885</v>
          </cell>
          <cell r="AA14">
            <v>2714.0197525546291</v>
          </cell>
        </row>
        <row r="15">
          <cell r="P15">
            <v>163190.32076898895</v>
          </cell>
          <cell r="Q15">
            <v>3783.8783585825167</v>
          </cell>
          <cell r="R15">
            <v>148632.63775883196</v>
          </cell>
          <cell r="S15">
            <v>22658.214593567591</v>
          </cell>
          <cell r="T15">
            <v>66242.215370920283</v>
          </cell>
          <cell r="U15">
            <v>176922.02692865714</v>
          </cell>
          <cell r="V15">
            <v>2859.9742035486734</v>
          </cell>
          <cell r="W15">
            <v>88081.274097079746</v>
          </cell>
          <cell r="X15">
            <v>92655.513369867083</v>
          </cell>
          <cell r="Y15">
            <v>67280.721136769411</v>
          </cell>
          <cell r="Z15">
            <v>3603.762571540346</v>
          </cell>
          <cell r="AA15">
            <v>75245.942235392547</v>
          </cell>
        </row>
        <row r="16">
          <cell r="P16">
            <v>268991.36570632568</v>
          </cell>
          <cell r="Q16">
            <v>340832.64807782014</v>
          </cell>
          <cell r="R16">
            <v>320684.67198389716</v>
          </cell>
          <cell r="S16">
            <v>259749.0374977811</v>
          </cell>
          <cell r="T16">
            <v>267897.49986259092</v>
          </cell>
          <cell r="U16">
            <v>231751.38021662092</v>
          </cell>
          <cell r="V16">
            <v>177277.35861299609</v>
          </cell>
          <cell r="W16">
            <v>179060.64851938261</v>
          </cell>
          <cell r="X16">
            <v>207298.1863484527</v>
          </cell>
          <cell r="Y16">
            <v>208446.54591626924</v>
          </cell>
          <cell r="Z16">
            <v>231573.19045618051</v>
          </cell>
          <cell r="AA16">
            <v>305949.89018217591</v>
          </cell>
        </row>
        <row r="17">
          <cell r="P17">
            <v>3666.073056365397</v>
          </cell>
          <cell r="Q17">
            <v>8527.233917005231</v>
          </cell>
          <cell r="R17">
            <v>5634.7648509306891</v>
          </cell>
          <cell r="S17">
            <v>5068.8329200779417</v>
          </cell>
          <cell r="T17">
            <v>4803.3894585945118</v>
          </cell>
          <cell r="U17">
            <v>4418.0284167610562</v>
          </cell>
          <cell r="V17">
            <v>4208.0384945674377</v>
          </cell>
          <cell r="W17">
            <v>4897.2385639747772</v>
          </cell>
          <cell r="X17">
            <v>4736.2570393675178</v>
          </cell>
          <cell r="Y17">
            <v>4690.9449404782235</v>
          </cell>
          <cell r="Z17">
            <v>3804.4672137473358</v>
          </cell>
          <cell r="AA17">
            <v>5165.0352885252296</v>
          </cell>
        </row>
        <row r="18">
          <cell r="P18">
            <v>27726.867767479773</v>
          </cell>
          <cell r="Q18">
            <v>126043.57576145002</v>
          </cell>
          <cell r="R18">
            <v>66794.946825225779</v>
          </cell>
          <cell r="S18">
            <v>73025.134046316671</v>
          </cell>
          <cell r="T18">
            <v>54863.137349078075</v>
          </cell>
          <cell r="U18">
            <v>47496.499395372215</v>
          </cell>
          <cell r="V18">
            <v>43947.667790704276</v>
          </cell>
          <cell r="W18">
            <v>30693.640229831981</v>
          </cell>
          <cell r="X18">
            <v>42565.274425340387</v>
          </cell>
          <cell r="Y18">
            <v>52036.011328768975</v>
          </cell>
          <cell r="Z18">
            <v>53901.454372780703</v>
          </cell>
          <cell r="AA18">
            <v>71254.364516159156</v>
          </cell>
        </row>
        <row r="19">
          <cell r="P19">
            <v>5995.7039422451571</v>
          </cell>
          <cell r="Q19">
            <v>174595.76298947548</v>
          </cell>
          <cell r="R19">
            <v>103800.03816245231</v>
          </cell>
          <cell r="S19">
            <v>100700.53271126079</v>
          </cell>
          <cell r="T19">
            <v>86255.702994207735</v>
          </cell>
          <cell r="U19">
            <v>72295.738064660662</v>
          </cell>
          <cell r="V19">
            <v>80861.627481272619</v>
          </cell>
          <cell r="W19">
            <v>90205.697434629168</v>
          </cell>
          <cell r="X19">
            <v>61901.994179701825</v>
          </cell>
          <cell r="Y19">
            <v>77551.086215214105</v>
          </cell>
          <cell r="Z19">
            <v>81335.308142620197</v>
          </cell>
          <cell r="AA19">
            <v>87843.967028279032</v>
          </cell>
        </row>
        <row r="20">
          <cell r="P20">
            <v>84204.875713927293</v>
          </cell>
          <cell r="Q20">
            <v>80075.876357731875</v>
          </cell>
          <cell r="R20">
            <v>78893.010396783837</v>
          </cell>
          <cell r="S20">
            <v>60704.751580751414</v>
          </cell>
          <cell r="T20">
            <v>65610.740762929621</v>
          </cell>
          <cell r="U20">
            <v>50257.774022809353</v>
          </cell>
          <cell r="V20">
            <v>61163.504806512618</v>
          </cell>
          <cell r="W20">
            <v>97748.853269629035</v>
          </cell>
          <cell r="X20">
            <v>60670.858386902</v>
          </cell>
          <cell r="Y20">
            <v>66642.180595829501</v>
          </cell>
          <cell r="Z20">
            <v>75834.962678976008</v>
          </cell>
          <cell r="AA20">
            <v>75018.12414935368</v>
          </cell>
        </row>
        <row r="23">
          <cell r="P23">
            <v>114882.06035070028</v>
          </cell>
          <cell r="Q23">
            <v>691312.35403972445</v>
          </cell>
          <cell r="R23">
            <v>1131651.9949238237</v>
          </cell>
          <cell r="S23">
            <v>1432797.3348132214</v>
          </cell>
          <cell r="T23">
            <v>1733462.2996116229</v>
          </cell>
          <cell r="U23">
            <v>2056594.2643172601</v>
          </cell>
          <cell r="V23">
            <v>2327966.5166660845</v>
          </cell>
          <cell r="W23">
            <v>2694212.2940241294</v>
          </cell>
          <cell r="X23">
            <v>2987575.8549000216</v>
          </cell>
          <cell r="Y23">
            <v>3294988.2250284757</v>
          </cell>
          <cell r="Z23">
            <v>3566596.6913359589</v>
          </cell>
          <cell r="AA23">
            <v>3988372.6580192372</v>
          </cell>
        </row>
        <row r="24">
          <cell r="P24">
            <v>1881.6379380692642</v>
          </cell>
          <cell r="Q24">
            <v>295068.02897104359</v>
          </cell>
          <cell r="R24">
            <v>460578.2168255992</v>
          </cell>
          <cell r="S24">
            <v>524318.55475944176</v>
          </cell>
          <cell r="T24">
            <v>595553.35414949118</v>
          </cell>
          <cell r="U24">
            <v>655535.9489540027</v>
          </cell>
          <cell r="V24">
            <v>697689.88414652122</v>
          </cell>
          <cell r="W24">
            <v>783404.52304274344</v>
          </cell>
          <cell r="X24">
            <v>938824.10948200291</v>
          </cell>
          <cell r="Y24">
            <v>943799.60662530607</v>
          </cell>
          <cell r="Z24">
            <v>1035811.5384189049</v>
          </cell>
          <cell r="AA24">
            <v>1156092.5283140163</v>
          </cell>
        </row>
        <row r="25">
          <cell r="P25">
            <v>56109.726434920609</v>
          </cell>
          <cell r="Q25">
            <v>522673.8560759644</v>
          </cell>
          <cell r="R25">
            <v>785363.59531237057</v>
          </cell>
          <cell r="S25">
            <v>1084834.2417736892</v>
          </cell>
          <cell r="T25">
            <v>1308922.9466584132</v>
          </cell>
          <cell r="U25">
            <v>1557663.3567042823</v>
          </cell>
          <cell r="V25">
            <v>1590075.0008571064</v>
          </cell>
          <cell r="W25">
            <v>1879932.5948869139</v>
          </cell>
          <cell r="X25">
            <v>2061085.0353698314</v>
          </cell>
          <cell r="Y25">
            <v>2255240.8475719783</v>
          </cell>
          <cell r="Z25">
            <v>2461455.6848646747</v>
          </cell>
          <cell r="AA25">
            <v>2699015.3850196581</v>
          </cell>
        </row>
        <row r="26">
          <cell r="P26">
            <v>631350.68632424658</v>
          </cell>
          <cell r="Q26">
            <v>1238541.1200502079</v>
          </cell>
          <cell r="R26">
            <v>1844604.535047129</v>
          </cell>
          <cell r="S26">
            <v>2339084.1446344284</v>
          </cell>
          <cell r="T26">
            <v>2927324.8500619121</v>
          </cell>
          <cell r="U26">
            <v>3388877.3681014185</v>
          </cell>
          <cell r="V26">
            <v>3690943.4774429379</v>
          </cell>
          <cell r="W26">
            <v>4080032.3239670447</v>
          </cell>
          <cell r="X26">
            <v>4463055.2835659385</v>
          </cell>
          <cell r="Y26">
            <v>4874442.8934758157</v>
          </cell>
          <cell r="Z26">
            <v>5317384.6699733734</v>
          </cell>
          <cell r="AA26">
            <v>5892538.9408975262</v>
          </cell>
        </row>
        <row r="27">
          <cell r="P27">
            <v>29215.728856028622</v>
          </cell>
          <cell r="Q27">
            <v>61324.429162297747</v>
          </cell>
          <cell r="R27">
            <v>121749.34152218679</v>
          </cell>
          <cell r="S27">
            <v>145996.0683143207</v>
          </cell>
          <cell r="T27">
            <v>167788.99044453201</v>
          </cell>
          <cell r="U27">
            <v>233063.59042612583</v>
          </cell>
          <cell r="V27">
            <v>247553.72727941273</v>
          </cell>
          <cell r="W27">
            <v>270803.75285624462</v>
          </cell>
          <cell r="X27">
            <v>366655.40557242918</v>
          </cell>
          <cell r="Y27">
            <v>389816.12488463346</v>
          </cell>
          <cell r="Z27">
            <v>408822.92083614733</v>
          </cell>
          <cell r="AA27">
            <v>461885.2783908961</v>
          </cell>
        </row>
        <row r="28">
          <cell r="P28">
            <v>139128.25594802707</v>
          </cell>
          <cell r="Q28">
            <v>1042480.795719031</v>
          </cell>
          <cell r="R28">
            <v>1627903.966214359</v>
          </cell>
          <cell r="S28">
            <v>2061584.9223161656</v>
          </cell>
          <cell r="T28">
            <v>2511422.4266507137</v>
          </cell>
          <cell r="U28">
            <v>2856745.4522819761</v>
          </cell>
          <cell r="V28">
            <v>3118139.3106577643</v>
          </cell>
          <cell r="W28">
            <v>3372362.896618471</v>
          </cell>
          <cell r="X28">
            <v>3687059.0100906417</v>
          </cell>
          <cell r="Y28">
            <v>4014942.6671732296</v>
          </cell>
          <cell r="Z28">
            <v>4404153.7773553915</v>
          </cell>
          <cell r="AA28">
            <v>4850521.8043152252</v>
          </cell>
        </row>
        <row r="29">
          <cell r="P29">
            <v>235627.41076084602</v>
          </cell>
          <cell r="Q29">
            <v>442895.0278040336</v>
          </cell>
          <cell r="R29">
            <v>676408.71948574367</v>
          </cell>
          <cell r="S29">
            <v>881402.95730669773</v>
          </cell>
          <cell r="T29">
            <v>1100703.2124970544</v>
          </cell>
          <cell r="U29">
            <v>1290887.6844615757</v>
          </cell>
          <cell r="V29">
            <v>1444002.876176452</v>
          </cell>
          <cell r="W29">
            <v>1608016.6695861279</v>
          </cell>
          <cell r="X29">
            <v>1745874.4777166313</v>
          </cell>
          <cell r="Y29">
            <v>1910356.3705198301</v>
          </cell>
          <cell r="Z29">
            <v>2096566.758713878</v>
          </cell>
          <cell r="AA29">
            <v>2305589.5448483583</v>
          </cell>
        </row>
        <row r="30">
          <cell r="P30">
            <v>44201.707511973276</v>
          </cell>
          <cell r="Q30">
            <v>237786.45376111515</v>
          </cell>
          <cell r="R30">
            <v>393393.67811056925</v>
          </cell>
          <cell r="S30">
            <v>499615.25894786941</v>
          </cell>
          <cell r="T30">
            <v>613152.61056840862</v>
          </cell>
          <cell r="U30">
            <v>695062.11847354192</v>
          </cell>
          <cell r="V30">
            <v>777064.09092885198</v>
          </cell>
          <cell r="W30">
            <v>867689.1258340677</v>
          </cell>
          <cell r="X30">
            <v>940285.72536605271</v>
          </cell>
          <cell r="Y30">
            <v>1042778.1894084221</v>
          </cell>
          <cell r="Z30">
            <v>1140323.6910641568</v>
          </cell>
          <cell r="AA30">
            <v>1256434.6371760755</v>
          </cell>
        </row>
        <row r="31">
          <cell r="P31">
            <v>10710.759037777776</v>
          </cell>
          <cell r="Q31">
            <v>38499.295843333333</v>
          </cell>
          <cell r="R31">
            <v>63543.388204444447</v>
          </cell>
          <cell r="S31">
            <v>81331.925010000006</v>
          </cell>
          <cell r="T31">
            <v>97120.461815555565</v>
          </cell>
          <cell r="U31">
            <v>119608.99862111112</v>
          </cell>
          <cell r="V31">
            <v>118797.53542666668</v>
          </cell>
          <cell r="W31">
            <v>130386.07223222224</v>
          </cell>
          <cell r="X31">
            <v>161041.65417667033</v>
          </cell>
          <cell r="Y31">
            <v>179519.45835334065</v>
          </cell>
          <cell r="Z31">
            <v>199108.37463112207</v>
          </cell>
          <cell r="AA31">
            <v>223163.95657557016</v>
          </cell>
        </row>
        <row r="32">
          <cell r="P32">
            <v>428298.86120946734</v>
          </cell>
          <cell r="Q32">
            <v>857322.34204226849</v>
          </cell>
          <cell r="R32">
            <v>1265843.955441975</v>
          </cell>
          <cell r="S32">
            <v>1659771.5838656884</v>
          </cell>
          <cell r="T32">
            <v>2025099.2775442044</v>
          </cell>
          <cell r="U32">
            <v>2340605.9135926873</v>
          </cell>
          <cell r="V32">
            <v>2586659.7506101746</v>
          </cell>
          <cell r="W32">
            <v>2816575.9335941984</v>
          </cell>
          <cell r="X32">
            <v>3074367.1159054432</v>
          </cell>
          <cell r="Y32">
            <v>3415348.1280343663</v>
          </cell>
          <cell r="Z32">
            <v>3775148.4979675305</v>
          </cell>
          <cell r="AA32">
            <v>4148345.192613645</v>
          </cell>
        </row>
        <row r="33">
          <cell r="P33">
            <v>20053.441458918758</v>
          </cell>
          <cell r="Q33">
            <v>470141.90591738478</v>
          </cell>
          <cell r="R33">
            <v>706408.86318849376</v>
          </cell>
          <cell r="S33">
            <v>936019.65349635261</v>
          </cell>
          <cell r="T33">
            <v>1148371.5007417297</v>
          </cell>
          <cell r="U33">
            <v>1318012.0757397478</v>
          </cell>
          <cell r="V33">
            <v>1481624.3780347016</v>
          </cell>
          <cell r="W33">
            <v>1617249.4980576509</v>
          </cell>
          <cell r="X33">
            <v>1764556.8123083583</v>
          </cell>
          <cell r="Y33">
            <v>1934155.5997186713</v>
          </cell>
          <cell r="Z33">
            <v>2107465.0954391407</v>
          </cell>
          <cell r="AA33">
            <v>2300663.4081875943</v>
          </cell>
        </row>
        <row r="34">
          <cell r="P34">
            <v>186413.57928422152</v>
          </cell>
          <cell r="Q34">
            <v>385912.86742976145</v>
          </cell>
          <cell r="R34">
            <v>552635.8376678566</v>
          </cell>
          <cell r="S34">
            <v>683617.37933452323</v>
          </cell>
          <cell r="T34">
            <v>864038.92100118985</v>
          </cell>
          <cell r="U34">
            <v>1004730.4626678565</v>
          </cell>
          <cell r="V34">
            <v>1127620.6766693825</v>
          </cell>
          <cell r="W34">
            <v>1250033.7676318237</v>
          </cell>
          <cell r="X34">
            <v>1372994.6878605818</v>
          </cell>
          <cell r="Y34">
            <v>1492856.6776080565</v>
          </cell>
          <cell r="Z34">
            <v>1647082.3037191676</v>
          </cell>
          <cell r="AA34">
            <v>1827998.4298302787</v>
          </cell>
        </row>
        <row r="35">
          <cell r="P35">
            <v>5681.2866666666669</v>
          </cell>
          <cell r="Q35">
            <v>31662.573433333331</v>
          </cell>
          <cell r="R35">
            <v>52355.76919105</v>
          </cell>
          <cell r="S35">
            <v>67037.055857716667</v>
          </cell>
          <cell r="T35">
            <v>81718.342524383334</v>
          </cell>
          <cell r="U35">
            <v>99811.538282099995</v>
          </cell>
          <cell r="V35">
            <v>110292.82494876666</v>
          </cell>
          <cell r="W35">
            <v>121674.11161543333</v>
          </cell>
          <cell r="X35">
            <v>154248.87579420261</v>
          </cell>
          <cell r="Y35">
            <v>166511.73088192192</v>
          </cell>
          <cell r="Z35">
            <v>179574.58596964122</v>
          </cell>
          <cell r="AA35">
            <v>199949.35014841054</v>
          </cell>
        </row>
        <row r="36">
          <cell r="P36">
            <v>537297.49535105715</v>
          </cell>
          <cell r="Q36">
            <v>547574.86688936804</v>
          </cell>
          <cell r="R36">
            <v>890072.05654168781</v>
          </cell>
          <cell r="S36">
            <v>1106951.5081084673</v>
          </cell>
          <cell r="T36">
            <v>1304591.1253890141</v>
          </cell>
          <cell r="U36">
            <v>1681797.5918684325</v>
          </cell>
          <cell r="V36">
            <v>1682766.3548131988</v>
          </cell>
          <cell r="W36">
            <v>1999877.8479478729</v>
          </cell>
          <cell r="X36">
            <v>2356979.9785543978</v>
          </cell>
          <cell r="Y36">
            <v>2581710.6889450187</v>
          </cell>
          <cell r="Z36">
            <v>2588287.7294864641</v>
          </cell>
          <cell r="AA36">
            <v>2850262.439229242</v>
          </cell>
        </row>
        <row r="37">
          <cell r="P37">
            <v>894189.95616890362</v>
          </cell>
          <cell r="Q37">
            <v>2323205.0301769231</v>
          </cell>
          <cell r="R37">
            <v>3539385.3886486092</v>
          </cell>
          <cell r="S37">
            <v>4573964.2846074887</v>
          </cell>
          <cell r="T37">
            <v>5588572.4976397743</v>
          </cell>
          <cell r="U37">
            <v>6539406.4037684752</v>
          </cell>
          <cell r="V37">
            <v>7086047.223465506</v>
          </cell>
          <cell r="W37">
            <v>7812624.271627293</v>
          </cell>
          <cell r="X37">
            <v>8682972.2190770786</v>
          </cell>
          <cell r="Y37">
            <v>9305812.5306277517</v>
          </cell>
          <cell r="Z37">
            <v>10174871.697514372</v>
          </cell>
          <cell r="AA37">
            <v>11326527.325940857</v>
          </cell>
        </row>
        <row r="38">
          <cell r="P38">
            <v>18308.835635294115</v>
          </cell>
          <cell r="Q38">
            <v>92347.904170461159</v>
          </cell>
          <cell r="R38">
            <v>134737.6328930828</v>
          </cell>
          <cell r="S38">
            <v>171934.5937985839</v>
          </cell>
          <cell r="T38">
            <v>204634.29567389254</v>
          </cell>
          <cell r="U38">
            <v>243779.26557979305</v>
          </cell>
          <cell r="V38">
            <v>268707.4888104031</v>
          </cell>
          <cell r="W38">
            <v>304715.94494088605</v>
          </cell>
          <cell r="X38">
            <v>356340.41957854037</v>
          </cell>
          <cell r="Y38">
            <v>388889.37531187374</v>
          </cell>
          <cell r="Z38">
            <v>422285.31065699959</v>
          </cell>
          <cell r="AA38">
            <v>460024.15964786743</v>
          </cell>
        </row>
        <row r="39">
          <cell r="P39">
            <v>30486.537043410612</v>
          </cell>
          <cell r="Q39">
            <v>549787.55732487247</v>
          </cell>
          <cell r="R39">
            <v>796601.76474808913</v>
          </cell>
          <cell r="S39">
            <v>1067718.6963500977</v>
          </cell>
          <cell r="T39">
            <v>1274194.741019787</v>
          </cell>
          <cell r="U39">
            <v>1464984.3432016016</v>
          </cell>
          <cell r="V39">
            <v>1629570.8362288747</v>
          </cell>
          <cell r="W39">
            <v>1759277.4608423472</v>
          </cell>
          <cell r="X39">
            <v>1912001.8293105375</v>
          </cell>
          <cell r="Y39">
            <v>2094321.7687582518</v>
          </cell>
          <cell r="Z39">
            <v>2279044.5189885842</v>
          </cell>
          <cell r="AA39">
            <v>2536406.7378777657</v>
          </cell>
        </row>
        <row r="40">
          <cell r="P40">
            <v>11514.749647590275</v>
          </cell>
          <cell r="Q40">
            <v>866217.88039004127</v>
          </cell>
          <cell r="R40">
            <v>1299300.4944835939</v>
          </cell>
          <cell r="S40">
            <v>1730580.8096299865</v>
          </cell>
          <cell r="T40">
            <v>2137548.9965099185</v>
          </cell>
          <cell r="U40">
            <v>2445177.9872221551</v>
          </cell>
          <cell r="V40">
            <v>2756966.4796369602</v>
          </cell>
          <cell r="W40">
            <v>3096267.3249273859</v>
          </cell>
          <cell r="X40">
            <v>3367273.8490859997</v>
          </cell>
          <cell r="Y40">
            <v>3710193.4484010059</v>
          </cell>
          <cell r="Z40">
            <v>4043348.1732750256</v>
          </cell>
          <cell r="AA40">
            <v>4449006.1728751762</v>
          </cell>
        </row>
        <row r="41">
          <cell r="P41">
            <v>252557.26861662988</v>
          </cell>
          <cell r="Q41">
            <v>504314.53723325976</v>
          </cell>
          <cell r="R41">
            <v>760871.80584988964</v>
          </cell>
          <cell r="S41">
            <v>944229.07456651959</v>
          </cell>
          <cell r="T41">
            <v>1213686.3431831496</v>
          </cell>
          <cell r="U41">
            <v>1428643.6117997793</v>
          </cell>
          <cell r="V41">
            <v>1617600.8804164091</v>
          </cell>
          <cell r="W41">
            <v>1881558.1490330389</v>
          </cell>
          <cell r="X41">
            <v>2101641.9493086408</v>
          </cell>
          <cell r="Y41">
            <v>2342025.7495842427</v>
          </cell>
          <cell r="Z41">
            <v>2599409.5498598446</v>
          </cell>
          <cell r="AA41">
            <v>2872893.3501354465</v>
          </cell>
        </row>
        <row r="44">
          <cell r="P44">
            <v>31233.195328350241</v>
          </cell>
          <cell r="Q44">
            <v>187948.35086270902</v>
          </cell>
          <cell r="R44">
            <v>308941.75634232711</v>
          </cell>
          <cell r="S44">
            <v>390171.46397639753</v>
          </cell>
          <cell r="T44">
            <v>473007.0322427986</v>
          </cell>
          <cell r="U44">
            <v>563731.13949138636</v>
          </cell>
          <cell r="V44">
            <v>640340.59253966284</v>
          </cell>
          <cell r="W44">
            <v>745169.80171524361</v>
          </cell>
          <cell r="X44">
            <v>827089.38195739</v>
          </cell>
          <cell r="Y44">
            <v>912699.88911081711</v>
          </cell>
          <cell r="Z44">
            <v>986934.4674756279</v>
          </cell>
          <cell r="AA44">
            <v>1101906.9425477525</v>
          </cell>
        </row>
        <row r="45">
          <cell r="P45">
            <v>37030.872706687616</v>
          </cell>
          <cell r="Q45">
            <v>70901.287966749587</v>
          </cell>
          <cell r="R45">
            <v>104269.99492150378</v>
          </cell>
          <cell r="S45">
            <v>163161.17030800349</v>
          </cell>
          <cell r="T45">
            <v>161768.05419756126</v>
          </cell>
          <cell r="U45">
            <v>156068.32416905763</v>
          </cell>
          <cell r="V45">
            <v>210422.23063883791</v>
          </cell>
          <cell r="W45">
            <v>253555.62880175075</v>
          </cell>
          <cell r="X45">
            <v>312112.28036091279</v>
          </cell>
          <cell r="Y45">
            <v>370288.81001234596</v>
          </cell>
          <cell r="Z45">
            <v>403970.05592442455</v>
          </cell>
          <cell r="AA45">
            <v>429605.51863140269</v>
          </cell>
        </row>
        <row r="46">
          <cell r="P46">
            <v>52169.404149545087</v>
          </cell>
          <cell r="Q46">
            <v>131134.33182578185</v>
          </cell>
          <cell r="R46">
            <v>187381.18414277292</v>
          </cell>
          <cell r="S46">
            <v>304705.04095918534</v>
          </cell>
          <cell r="T46">
            <v>379569.75237770472</v>
          </cell>
          <cell r="U46">
            <v>425206.51804563601</v>
          </cell>
          <cell r="V46">
            <v>466076.75882400246</v>
          </cell>
          <cell r="W46">
            <v>564739.16279440164</v>
          </cell>
          <cell r="X46">
            <v>619991.46178682242</v>
          </cell>
          <cell r="Y46">
            <v>680555.52631832857</v>
          </cell>
          <cell r="Z46">
            <v>741996.45267397712</v>
          </cell>
          <cell r="AA46">
            <v>812572.30821468472</v>
          </cell>
        </row>
        <row r="47">
          <cell r="P47">
            <v>175393.99698421013</v>
          </cell>
          <cell r="Q47">
            <v>344058.8465207488</v>
          </cell>
          <cell r="R47">
            <v>514250.65395634709</v>
          </cell>
          <cell r="S47">
            <v>650418.49580829625</v>
          </cell>
          <cell r="T47">
            <v>816044.78344395361</v>
          </cell>
          <cell r="U47">
            <v>948442.54396323068</v>
          </cell>
          <cell r="V47">
            <v>1035416.3293979004</v>
          </cell>
          <cell r="W47">
            <v>1149180.1460659439</v>
          </cell>
          <cell r="X47">
            <v>1258361.9313749108</v>
          </cell>
          <cell r="Y47">
            <v>1375338.337666451</v>
          </cell>
          <cell r="Z47">
            <v>1498924.7989170472</v>
          </cell>
          <cell r="AA47">
            <v>1659100.0198669159</v>
          </cell>
        </row>
        <row r="48">
          <cell r="P48">
            <v>10989.92963721689</v>
          </cell>
          <cell r="Q48">
            <v>23068.093384125001</v>
          </cell>
          <cell r="R48">
            <v>46113.045657984054</v>
          </cell>
          <cell r="S48">
            <v>55141.191370549786</v>
          </cell>
          <cell r="T48">
            <v>63481.528621391728</v>
          </cell>
          <cell r="U48">
            <v>89086.257151213678</v>
          </cell>
          <cell r="V48">
            <v>94811.012664768714</v>
          </cell>
          <cell r="W48">
            <v>104164.593403368</v>
          </cell>
          <cell r="X48">
            <v>141497.27216332304</v>
          </cell>
          <cell r="Y48">
            <v>150486.17266378162</v>
          </cell>
          <cell r="Z48">
            <v>157685.09684271429</v>
          </cell>
          <cell r="AA48">
            <v>177713.78117323626</v>
          </cell>
        </row>
        <row r="49">
          <cell r="P49">
            <v>68987.310587412416</v>
          </cell>
          <cell r="Q49">
            <v>158492.02504279581</v>
          </cell>
          <cell r="R49">
            <v>247957.99411988072</v>
          </cell>
          <cell r="S49">
            <v>329092.12711637712</v>
          </cell>
          <cell r="T49">
            <v>424083.65921122744</v>
          </cell>
          <cell r="U49">
            <v>503673.74349183484</v>
          </cell>
          <cell r="V49">
            <v>569269.5759651619</v>
          </cell>
          <cell r="W49">
            <v>630406.19398421084</v>
          </cell>
          <cell r="X49">
            <v>690977.58057697467</v>
          </cell>
          <cell r="Y49">
            <v>757420.63915620488</v>
          </cell>
          <cell r="Z49">
            <v>812413.59586390026</v>
          </cell>
          <cell r="AA49">
            <v>878568.90567991382</v>
          </cell>
        </row>
        <row r="50">
          <cell r="P50">
            <v>62394.660075833024</v>
          </cell>
          <cell r="Q50">
            <v>123794.04044813193</v>
          </cell>
          <cell r="R50">
            <v>178789.41502833599</v>
          </cell>
          <cell r="S50">
            <v>224310.96192185828</v>
          </cell>
          <cell r="T50">
            <v>290222.62309666642</v>
          </cell>
          <cell r="U50">
            <v>356245.85995203047</v>
          </cell>
          <cell r="V50">
            <v>403506.46752359858</v>
          </cell>
          <cell r="W50">
            <v>454901.1152911575</v>
          </cell>
          <cell r="X50">
            <v>519823.69224538276</v>
          </cell>
          <cell r="Y50">
            <v>569843.28173085512</v>
          </cell>
          <cell r="Z50">
            <v>632772.61347510421</v>
          </cell>
          <cell r="AA50">
            <v>694870.52801750833</v>
          </cell>
        </row>
        <row r="51">
          <cell r="P51">
            <v>29170.314539596391</v>
          </cell>
          <cell r="Q51">
            <v>62794.452423584706</v>
          </cell>
          <cell r="R51">
            <v>108431.71102531548</v>
          </cell>
          <cell r="S51">
            <v>144098.96711840128</v>
          </cell>
          <cell r="T51">
            <v>187652.86934477458</v>
          </cell>
          <cell r="U51">
            <v>213966.09917472774</v>
          </cell>
          <cell r="V51">
            <v>240474.38685741724</v>
          </cell>
          <cell r="W51">
            <v>270237.25204749207</v>
          </cell>
          <cell r="X51">
            <v>296606.72047614591</v>
          </cell>
          <cell r="Y51">
            <v>329226.95623161615</v>
          </cell>
          <cell r="Z51">
            <v>359615.42253192823</v>
          </cell>
          <cell r="AA51">
            <v>395678.52829756</v>
          </cell>
        </row>
        <row r="52">
          <cell r="P52">
            <v>8103.4930993347725</v>
          </cell>
          <cell r="Q52">
            <v>16019.104137405613</v>
          </cell>
          <cell r="R52">
            <v>27346.613017842385</v>
          </cell>
          <cell r="S52">
            <v>39563.795466328047</v>
          </cell>
          <cell r="T52">
            <v>50140.752727315295</v>
          </cell>
          <cell r="U52">
            <v>53643.044600661859</v>
          </cell>
          <cell r="V52">
            <v>57977.260074980521</v>
          </cell>
          <cell r="W52">
            <v>63563.320761269351</v>
          </cell>
          <cell r="X52">
            <v>73142.216266704811</v>
          </cell>
          <cell r="Y52">
            <v>81675.20728028052</v>
          </cell>
          <cell r="Z52">
            <v>90463.057160198776</v>
          </cell>
          <cell r="AA52">
            <v>101210.88012481816</v>
          </cell>
        </row>
        <row r="53">
          <cell r="P53">
            <v>112139.29503280905</v>
          </cell>
          <cell r="Q53">
            <v>224480.96210830566</v>
          </cell>
          <cell r="R53">
            <v>339324.44336588104</v>
          </cell>
          <cell r="S53">
            <v>447962.83103587606</v>
          </cell>
          <cell r="T53">
            <v>557970.94650676614</v>
          </cell>
          <cell r="U53">
            <v>660085.36057886085</v>
          </cell>
          <cell r="V53">
            <v>733904.20533246128</v>
          </cell>
          <cell r="W53">
            <v>804026.4644406914</v>
          </cell>
          <cell r="X53">
            <v>880391.73743872147</v>
          </cell>
          <cell r="Y53">
            <v>973202.5495432755</v>
          </cell>
          <cell r="Z53">
            <v>1069526.7220685026</v>
          </cell>
          <cell r="AA53">
            <v>1169340.5080381054</v>
          </cell>
        </row>
        <row r="54">
          <cell r="P54">
            <v>48960.180210394508</v>
          </cell>
          <cell r="Q54">
            <v>120963.28807684316</v>
          </cell>
          <cell r="R54">
            <v>183932.8897699152</v>
          </cell>
          <cell r="S54">
            <v>256628.41687098093</v>
          </cell>
          <cell r="T54">
            <v>321553.26525162969</v>
          </cell>
          <cell r="U54">
            <v>376558.26662486431</v>
          </cell>
          <cell r="V54">
            <v>431575.18920342502</v>
          </cell>
          <cell r="W54">
            <v>472813.23307756166</v>
          </cell>
          <cell r="X54">
            <v>516444.1557743923</v>
          </cell>
          <cell r="Y54">
            <v>566533.54675148835</v>
          </cell>
          <cell r="Z54">
            <v>616711.70011539094</v>
          </cell>
          <cell r="AA54">
            <v>672491.45123828016</v>
          </cell>
        </row>
        <row r="55">
          <cell r="P55">
            <v>50594.478678884429</v>
          </cell>
          <cell r="Q55">
            <v>113126.7794016081</v>
          </cell>
          <cell r="R55">
            <v>166029.43319475302</v>
          </cell>
          <cell r="S55">
            <v>206713.67737583193</v>
          </cell>
          <cell r="T55">
            <v>264139.91860098811</v>
          </cell>
          <cell r="U55">
            <v>309910.60697188141</v>
          </cell>
          <cell r="V55">
            <v>358329.07470811316</v>
          </cell>
          <cell r="W55">
            <v>399053.70244064799</v>
          </cell>
          <cell r="X55">
            <v>438805.03962481674</v>
          </cell>
          <cell r="Y55">
            <v>477433.29933286231</v>
          </cell>
          <cell r="Z55">
            <v>526070.76504662796</v>
          </cell>
          <cell r="AA55">
            <v>582951.34070769674</v>
          </cell>
        </row>
        <row r="56">
          <cell r="P56">
            <v>4887.7005938365392</v>
          </cell>
          <cell r="Q56">
            <v>12200.653354806223</v>
          </cell>
          <cell r="R56">
            <v>19511.699367944842</v>
          </cell>
          <cell r="S56">
            <v>26141.418017016116</v>
          </cell>
          <cell r="T56">
            <v>33480.1091282282</v>
          </cell>
          <cell r="U56">
            <v>44642.524835416792</v>
          </cell>
          <cell r="V56">
            <v>52196.518518995676</v>
          </cell>
          <cell r="W56">
            <v>60883.366627427269</v>
          </cell>
          <cell r="X56">
            <v>69299.381832286803</v>
          </cell>
          <cell r="Y56">
            <v>78957.737489814172</v>
          </cell>
          <cell r="Z56">
            <v>84988.819447925634</v>
          </cell>
          <cell r="AA56">
            <v>94353.809900035223</v>
          </cell>
        </row>
        <row r="57">
          <cell r="P57">
            <v>81514.565480582853</v>
          </cell>
          <cell r="Q57">
            <v>134083.08653878202</v>
          </cell>
          <cell r="R57">
            <v>189305.61277744244</v>
          </cell>
          <cell r="S57">
            <v>264409.33706516947</v>
          </cell>
          <cell r="T57">
            <v>378799.04310776875</v>
          </cell>
          <cell r="U57">
            <v>429320.94534459797</v>
          </cell>
          <cell r="V57">
            <v>429606.78129762714</v>
          </cell>
          <cell r="W57">
            <v>569422.09873313992</v>
          </cell>
          <cell r="X57">
            <v>638590.94893192325</v>
          </cell>
          <cell r="Y57">
            <v>703966.46652099886</v>
          </cell>
          <cell r="Z57">
            <v>748636.79108248744</v>
          </cell>
          <cell r="AA57">
            <v>823170.87703539245</v>
          </cell>
        </row>
        <row r="58">
          <cell r="P58">
            <v>236715.08522201492</v>
          </cell>
          <cell r="Q58">
            <v>514589.25419597741</v>
          </cell>
          <cell r="R58">
            <v>778925.4925094021</v>
          </cell>
          <cell r="S58">
            <v>1043372.6492588676</v>
          </cell>
          <cell r="T58">
            <v>1360125.3481203357</v>
          </cell>
          <cell r="U58">
            <v>1612563.4663058606</v>
          </cell>
          <cell r="V58">
            <v>1778458.9073588045</v>
          </cell>
          <cell r="W58">
            <v>2028977.1663903671</v>
          </cell>
          <cell r="X58">
            <v>2258861.8688914641</v>
          </cell>
          <cell r="Y58">
            <v>2436124.3819099809</v>
          </cell>
          <cell r="Z58">
            <v>2661054.2597603225</v>
          </cell>
          <cell r="AA58">
            <v>2958378.6274360996</v>
          </cell>
        </row>
        <row r="59">
          <cell r="P59">
            <v>483.09178743961354</v>
          </cell>
          <cell r="Q59">
            <v>18571.485695016308</v>
          </cell>
          <cell r="R59">
            <v>20493.506185106853</v>
          </cell>
          <cell r="S59">
            <v>22874.458566059235</v>
          </cell>
          <cell r="T59">
            <v>25349.706090811709</v>
          </cell>
          <cell r="U59">
            <v>32947.894242858158</v>
          </cell>
          <cell r="V59">
            <v>34502.29838793588</v>
          </cell>
          <cell r="W59">
            <v>39613.629102580155</v>
          </cell>
          <cell r="X59">
            <v>45596.838291118103</v>
          </cell>
          <cell r="Y59">
            <v>57113.934910646734</v>
          </cell>
          <cell r="Z59">
            <v>58089.544666744296</v>
          </cell>
          <cell r="AA59">
            <v>62943.913598783132</v>
          </cell>
        </row>
        <row r="60">
          <cell r="P60">
            <v>64018.287978831839</v>
          </cell>
          <cell r="Q60">
            <v>145924.66789051358</v>
          </cell>
          <cell r="R60">
            <v>214194.56783102342</v>
          </cell>
          <cell r="S60">
            <v>288392.35201391811</v>
          </cell>
          <cell r="T60">
            <v>361393.00418750459</v>
          </cell>
          <cell r="U60">
            <v>427858.63007636869</v>
          </cell>
          <cell r="V60">
            <v>494352.01161002484</v>
          </cell>
          <cell r="W60">
            <v>549035.28681356506</v>
          </cell>
          <cell r="X60">
            <v>601599.86046138301</v>
          </cell>
          <cell r="Y60">
            <v>658565.33577076579</v>
          </cell>
          <cell r="Z60">
            <v>715081.48219284252</v>
          </cell>
          <cell r="AA60">
            <v>784437.21080810274</v>
          </cell>
        </row>
        <row r="61">
          <cell r="P61">
            <v>72443.707206986699</v>
          </cell>
          <cell r="Q61">
            <v>184552.85267111572</v>
          </cell>
          <cell r="R61">
            <v>305828.22989811783</v>
          </cell>
          <cell r="S61">
            <v>424343.44376098126</v>
          </cell>
          <cell r="T61">
            <v>538616.72015984997</v>
          </cell>
          <cell r="U61">
            <v>640989.53446522588</v>
          </cell>
          <cell r="V61">
            <v>730739.1703679841</v>
          </cell>
          <cell r="W61">
            <v>851687.49264255422</v>
          </cell>
          <cell r="X61">
            <v>943069.04144675867</v>
          </cell>
          <cell r="Y61">
            <v>1040419.5698890872</v>
          </cell>
          <cell r="Z61">
            <v>1140170.6289503172</v>
          </cell>
          <cell r="AA61">
            <v>1252847.3291251068</v>
          </cell>
        </row>
        <row r="62">
          <cell r="P62">
            <v>79163.124929665952</v>
          </cell>
          <cell r="Q62">
            <v>158075.49287145893</v>
          </cell>
          <cell r="R62">
            <v>239483.35371005625</v>
          </cell>
          <cell r="S62">
            <v>296436.04947101546</v>
          </cell>
          <cell r="T62">
            <v>382201.40744605567</v>
          </cell>
          <cell r="U62">
            <v>452132.70564890426</v>
          </cell>
          <cell r="V62">
            <v>513996.30815844121</v>
          </cell>
          <cell r="W62">
            <v>601810.13115068257</v>
          </cell>
          <cell r="X62">
            <v>672959.77233141416</v>
          </cell>
          <cell r="Y62">
            <v>750428.93404160952</v>
          </cell>
          <cell r="Z62">
            <v>831598.94499792368</v>
          </cell>
          <cell r="AA62">
            <v>917583.07658439828</v>
          </cell>
        </row>
        <row r="65">
          <cell r="P65">
            <v>30239.979716908703</v>
          </cell>
          <cell r="Q65">
            <v>151731.61358836616</v>
          </cell>
          <cell r="R65">
            <v>117145.81518536623</v>
          </cell>
          <cell r="S65">
            <v>78646.602931307003</v>
          </cell>
          <cell r="T65">
            <v>80201.397195529542</v>
          </cell>
          <cell r="U65">
            <v>87839.080638082625</v>
          </cell>
          <cell r="V65">
            <v>74173.27244134128</v>
          </cell>
          <cell r="W65">
            <v>101495.64032379733</v>
          </cell>
          <cell r="X65">
            <v>79314.537590446111</v>
          </cell>
          <cell r="Y65">
            <v>82888.093025948154</v>
          </cell>
          <cell r="Z65">
            <v>71873.918772809775</v>
          </cell>
          <cell r="AA65">
            <v>111316.3503648311</v>
          </cell>
        </row>
        <row r="66">
          <cell r="P66">
            <v>61370.154410612187</v>
          </cell>
          <cell r="Q66">
            <v>56495.852653783375</v>
          </cell>
          <cell r="R66">
            <v>55659.003200529995</v>
          </cell>
          <cell r="S66">
            <v>98230.480544681515</v>
          </cell>
          <cell r="T66">
            <v>-2323.7176722176696</v>
          </cell>
          <cell r="U66">
            <v>-9507.1496875440698</v>
          </cell>
          <cell r="V66">
            <v>91910.281684139671</v>
          </cell>
          <cell r="W66">
            <v>72936.850957559087</v>
          </cell>
          <cell r="X66">
            <v>99016.955520480682</v>
          </cell>
          <cell r="Y66">
            <v>98374.184579387424</v>
          </cell>
          <cell r="Z66">
            <v>56953.639587488426</v>
          </cell>
          <cell r="AA66">
            <v>43348.542018991742</v>
          </cell>
        </row>
        <row r="67">
          <cell r="P67">
            <v>92423.316391334083</v>
          </cell>
          <cell r="Q67">
            <v>100754.26587122103</v>
          </cell>
          <cell r="R67">
            <v>51292.584764781415</v>
          </cell>
          <cell r="S67">
            <v>177040.50323595619</v>
          </cell>
          <cell r="T67">
            <v>119512.80924904892</v>
          </cell>
          <cell r="U67">
            <v>64316.554657307039</v>
          </cell>
          <cell r="V67">
            <v>58206.927010213134</v>
          </cell>
          <cell r="W67">
            <v>164452.44084343826</v>
          </cell>
          <cell r="X67">
            <v>84622.452168872114</v>
          </cell>
          <cell r="Y67">
            <v>92761.440338496555</v>
          </cell>
          <cell r="Z67">
            <v>103775.08323830033</v>
          </cell>
          <cell r="AA67">
            <v>127532.82938943588</v>
          </cell>
        </row>
        <row r="68">
          <cell r="P68">
            <v>312534.56322616403</v>
          </cell>
          <cell r="Q68">
            <v>259343.89538915828</v>
          </cell>
          <cell r="R68">
            <v>237344.78166949257</v>
          </cell>
          <cell r="S68">
            <v>242637.47739598821</v>
          </cell>
          <cell r="T68">
            <v>295129.48193797772</v>
          </cell>
          <cell r="U68">
            <v>235919.56946929972</v>
          </cell>
          <cell r="V68">
            <v>158078.16003135874</v>
          </cell>
          <cell r="W68">
            <v>206770.05981920246</v>
          </cell>
          <cell r="X68">
            <v>198442.04370688918</v>
          </cell>
          <cell r="Y68">
            <v>212609.06353831358</v>
          </cell>
          <cell r="Z68">
            <v>224623.08960848628</v>
          </cell>
          <cell r="AA68">
            <v>291124.55073478236</v>
          </cell>
        </row>
        <row r="69">
          <cell r="P69">
            <v>10956.267482738094</v>
          </cell>
          <cell r="Q69">
            <v>12041.168331351331</v>
          </cell>
          <cell r="R69">
            <v>22974.365585044219</v>
          </cell>
          <cell r="S69">
            <v>9000.4925022481439</v>
          </cell>
          <cell r="T69">
            <v>8314.7907978426119</v>
          </cell>
          <cell r="U69">
            <v>25526.301246335101</v>
          </cell>
          <cell r="V69">
            <v>5707.2205874170177</v>
          </cell>
          <cell r="W69">
            <v>9324.9307207969541</v>
          </cell>
          <cell r="X69">
            <v>37218.328764913298</v>
          </cell>
          <cell r="Y69">
            <v>8961.3674982256744</v>
          </cell>
          <cell r="Z69">
            <v>7176.8738741726165</v>
          </cell>
          <cell r="AA69">
            <v>19967.336470417591</v>
          </cell>
        </row>
        <row r="70">
          <cell r="P70">
            <v>98769.132567998371</v>
          </cell>
          <cell r="Q70">
            <v>107749.89968577244</v>
          </cell>
          <cell r="R70">
            <v>94098.427927662502</v>
          </cell>
          <cell r="S70">
            <v>116159.73821108395</v>
          </cell>
          <cell r="T70">
            <v>135999.37650019719</v>
          </cell>
          <cell r="U70">
            <v>113949.12366454564</v>
          </cell>
          <cell r="V70">
            <v>95791.824419103606</v>
          </cell>
          <cell r="W70">
            <v>89279.881938229752</v>
          </cell>
          <cell r="X70">
            <v>88454.455268557125</v>
          </cell>
          <cell r="Y70">
            <v>97029.05750724164</v>
          </cell>
          <cell r="Z70">
            <v>80308.08444077571</v>
          </cell>
          <cell r="AA70">
            <v>96608.848204858426</v>
          </cell>
        </row>
        <row r="71">
          <cell r="P71">
            <v>157452.92470136465</v>
          </cell>
          <cell r="Q71">
            <v>131766.3363694963</v>
          </cell>
          <cell r="R71">
            <v>97487.612753144975</v>
          </cell>
          <cell r="S71">
            <v>97460.546585803517</v>
          </cell>
          <cell r="T71">
            <v>148039.29397462835</v>
          </cell>
          <cell r="U71">
            <v>148195.09220451111</v>
          </cell>
          <cell r="V71">
            <v>102716.25799098912</v>
          </cell>
          <cell r="W71">
            <v>109593.86200426368</v>
          </cell>
          <cell r="X71">
            <v>144925.15276286719</v>
          </cell>
          <cell r="Y71">
            <v>114829.52540792133</v>
          </cell>
          <cell r="Z71">
            <v>161978.21202974496</v>
          </cell>
          <cell r="AA71">
            <v>159838.16909471183</v>
          </cell>
        </row>
        <row r="72">
          <cell r="P72">
            <v>27995.917676232235</v>
          </cell>
          <cell r="Q72">
            <v>32270.430092778941</v>
          </cell>
          <cell r="R72">
            <v>43799.902570425089</v>
          </cell>
          <cell r="S72">
            <v>34231.292362778164</v>
          </cell>
          <cell r="T72">
            <v>41800.422122739496</v>
          </cell>
          <cell r="U72">
            <v>25253.859196999241</v>
          </cell>
          <cell r="V72">
            <v>25441.064020584399</v>
          </cell>
          <cell r="W72">
            <v>28564.612237522426</v>
          </cell>
          <cell r="X72">
            <v>25307.833629716253</v>
          </cell>
          <cell r="Y72">
            <v>31306.94506395498</v>
          </cell>
          <cell r="Z72">
            <v>29165.026647061528</v>
          </cell>
          <cell r="AA72">
            <v>34611.205127507412</v>
          </cell>
        </row>
        <row r="73">
          <cell r="P73">
            <v>8096.1999555453713</v>
          </cell>
          <cell r="Q73">
            <v>7908.4869881365767</v>
          </cell>
          <cell r="R73">
            <v>11317.314122444381</v>
          </cell>
          <cell r="S73">
            <v>12206.186984282023</v>
          </cell>
          <cell r="T73">
            <v>10567.437999452362</v>
          </cell>
          <cell r="U73">
            <v>3499.1398106605498</v>
          </cell>
          <cell r="V73">
            <v>4330.3146803917725</v>
          </cell>
          <cell r="W73">
            <v>5581.033231671172</v>
          </cell>
          <cell r="X73">
            <v>9570.2744994805653</v>
          </cell>
          <cell r="Y73">
            <v>8525.3113216634938</v>
          </cell>
          <cell r="Z73">
            <v>8779.9408150263316</v>
          </cell>
          <cell r="AA73">
            <v>10738.14992395122</v>
          </cell>
        </row>
        <row r="74">
          <cell r="P74">
            <v>176720.31504220379</v>
          </cell>
          <cell r="Q74">
            <v>106098.76594427507</v>
          </cell>
          <cell r="R74">
            <v>108537.92511381306</v>
          </cell>
          <cell r="S74">
            <v>105997.02512914513</v>
          </cell>
          <cell r="T74">
            <v>148204.95587057565</v>
          </cell>
          <cell r="U74">
            <v>143787.16933621399</v>
          </cell>
          <cell r="V74">
            <v>101720.02262814282</v>
          </cell>
          <cell r="W74">
            <v>96067.536141233082</v>
          </cell>
          <cell r="X74">
            <v>106389.24820794754</v>
          </cell>
          <cell r="Y74">
            <v>129279.15876147813</v>
          </cell>
          <cell r="Z74">
            <v>134160.87123415541</v>
          </cell>
          <cell r="AA74">
            <v>139026.10727968713</v>
          </cell>
        </row>
        <row r="75">
          <cell r="P75">
            <v>78677.109698310902</v>
          </cell>
          <cell r="Q75">
            <v>61265.994477122229</v>
          </cell>
          <cell r="R75">
            <v>54161.06367843804</v>
          </cell>
          <cell r="S75">
            <v>70710.019236033477</v>
          </cell>
          <cell r="T75">
            <v>71414.745495006136</v>
          </cell>
          <cell r="U75">
            <v>88390.902737709679</v>
          </cell>
          <cell r="V75">
            <v>90178.260845107739</v>
          </cell>
          <cell r="W75">
            <v>67593.294988713897</v>
          </cell>
          <cell r="X75">
            <v>71515.463669368663</v>
          </cell>
          <cell r="Y75">
            <v>82101.541733003949</v>
          </cell>
          <cell r="Z75">
            <v>82247.032198401183</v>
          </cell>
          <cell r="AA75">
            <v>91428.613431665537</v>
          </cell>
        </row>
        <row r="76">
          <cell r="P76">
            <v>73104.794269321981</v>
          </cell>
          <cell r="Q76">
            <v>55274.727854553821</v>
          </cell>
          <cell r="R76">
            <v>46792.056019666736</v>
          </cell>
          <cell r="S76">
            <v>27816.880977736459</v>
          </cell>
          <cell r="T76">
            <v>58425.708591460134</v>
          </cell>
          <cell r="U76">
            <v>58843.146880863969</v>
          </cell>
          <cell r="V76">
            <v>71359.853079258843</v>
          </cell>
          <cell r="W76">
            <v>60020.558013787529</v>
          </cell>
          <cell r="X76">
            <v>58586.108024308371</v>
          </cell>
          <cell r="Y76">
            <v>56930.899847763634</v>
          </cell>
          <cell r="Z76">
            <v>71682.615534002587</v>
          </cell>
          <cell r="AA76">
            <v>83831.432757219969</v>
          </cell>
        </row>
        <row r="77">
          <cell r="P77">
            <v>4840.6320371178927</v>
          </cell>
          <cell r="Q77">
            <v>7242.5290258815448</v>
          </cell>
          <cell r="R77">
            <v>7240.6406400320911</v>
          </cell>
          <cell r="S77">
            <v>6565.8744584807155</v>
          </cell>
          <cell r="T77">
            <v>7268.0195158111082</v>
          </cell>
          <cell r="U77">
            <v>11054.921643928363</v>
          </cell>
          <cell r="V77">
            <v>7481.2487244060194</v>
          </cell>
          <cell r="W77">
            <v>8603.193761147395</v>
          </cell>
          <cell r="X77">
            <v>8334.9689784367383</v>
          </cell>
          <cell r="Y77">
            <v>9565.345692545372</v>
          </cell>
          <cell r="Z77">
            <v>5973.0026388548549</v>
          </cell>
          <cell r="AA77">
            <v>9274.8055940557733</v>
          </cell>
        </row>
        <row r="78">
          <cell r="P78">
            <v>138534.00403425057</v>
          </cell>
          <cell r="Q78">
            <v>56786.371738409493</v>
          </cell>
          <cell r="R78">
            <v>59814.580542603391</v>
          </cell>
          <cell r="S78">
            <v>75967.799426992089</v>
          </cell>
          <cell r="T78">
            <v>179178.21801939752</v>
          </cell>
          <cell r="U78">
            <v>85861.972851491271</v>
          </cell>
          <cell r="V78">
            <v>495.49376621647781</v>
          </cell>
          <cell r="W78">
            <v>242368.454621287</v>
          </cell>
          <cell r="X78">
            <v>119903.51013108889</v>
          </cell>
          <cell r="Y78">
            <v>113327.80598548664</v>
          </cell>
          <cell r="Z78">
            <v>77435.560924094782</v>
          </cell>
          <cell r="AA78">
            <v>129204.09265850122</v>
          </cell>
        </row>
        <row r="79">
          <cell r="P79">
            <v>402297.28733481438</v>
          </cell>
          <cell r="Q79">
            <v>390678.65017124923</v>
          </cell>
          <cell r="R79">
            <v>294815.78676366538</v>
          </cell>
          <cell r="S79">
            <v>372145.44639571669</v>
          </cell>
          <cell r="T79">
            <v>474808.34746506513</v>
          </cell>
          <cell r="U79">
            <v>354900.83760629938</v>
          </cell>
          <cell r="V79">
            <v>220891.70219086768</v>
          </cell>
          <cell r="W79">
            <v>370241.07868862344</v>
          </cell>
          <cell r="X79">
            <v>319439.96289862698</v>
          </cell>
          <cell r="Y79">
            <v>307282.79369246872</v>
          </cell>
          <cell r="Z79">
            <v>389913.69395478873</v>
          </cell>
          <cell r="AA79">
            <v>515408.81812228245</v>
          </cell>
        </row>
        <row r="80">
          <cell r="P80">
            <v>482.65700483091786</v>
          </cell>
          <cell r="Q80">
            <v>18072.114353059875</v>
          </cell>
          <cell r="R80">
            <v>1920.2906716494649</v>
          </cell>
          <cell r="S80">
            <v>2378.8095238095239</v>
          </cell>
          <cell r="T80">
            <v>2473.0198019801987</v>
          </cell>
          <cell r="U80">
            <v>7591.3497827096062</v>
          </cell>
          <cell r="V80">
            <v>1553.0051813471505</v>
          </cell>
          <cell r="W80">
            <v>5106.730517001095</v>
          </cell>
          <cell r="X80">
            <v>5977.824300268263</v>
          </cell>
          <cell r="Y80">
            <v>11506.731232571055</v>
          </cell>
          <cell r="Z80">
            <v>974.7317073170733</v>
          </cell>
          <cell r="AA80">
            <v>4850.0000000000009</v>
          </cell>
        </row>
        <row r="81">
          <cell r="P81">
            <v>112096.02225093455</v>
          </cell>
          <cell r="Q81">
            <v>127350.07122535472</v>
          </cell>
          <cell r="R81">
            <v>87404.594795832716</v>
          </cell>
          <cell r="S81">
            <v>129920.3201042486</v>
          </cell>
          <cell r="T81">
            <v>127824.14195594995</v>
          </cell>
          <cell r="U81">
            <v>116381.31093140104</v>
          </cell>
          <cell r="V81">
            <v>118758.50928674053</v>
          </cell>
          <cell r="W81">
            <v>97665.423179026955</v>
          </cell>
          <cell r="X81">
            <v>93881.37982647575</v>
          </cell>
          <cell r="Y81">
            <v>101741.47821206372</v>
          </cell>
          <cell r="Z81">
            <v>100938.96783275747</v>
          </cell>
          <cell r="AA81">
            <v>123870.71842142699</v>
          </cell>
        </row>
        <row r="82">
          <cell r="P82">
            <v>102225.31523977895</v>
          </cell>
          <cell r="Q82">
            <v>104431.21516443248</v>
          </cell>
          <cell r="R82">
            <v>97701.666405022712</v>
          </cell>
          <cell r="S82">
            <v>145082.83668188658</v>
          </cell>
          <cell r="T82">
            <v>161251.0203264436</v>
          </cell>
          <cell r="U82">
            <v>144458.27826631596</v>
          </cell>
          <cell r="V82">
            <v>129178.62544682978</v>
          </cell>
          <cell r="W82">
            <v>174083.58111287889</v>
          </cell>
          <cell r="X82">
            <v>131527.47358796513</v>
          </cell>
          <cell r="Y82">
            <v>140118.75729866925</v>
          </cell>
          <cell r="Z82">
            <v>143573.89383012755</v>
          </cell>
          <cell r="AA82">
            <v>162178.05344897878</v>
          </cell>
        </row>
        <row r="83">
          <cell r="P83">
            <v>130460.8298840895</v>
          </cell>
          <cell r="Q83">
            <v>130047.58236807484</v>
          </cell>
          <cell r="R83">
            <v>127053.1546620084</v>
          </cell>
          <cell r="S83">
            <v>93858.042614060803</v>
          </cell>
          <cell r="T83">
            <v>141341.30994286627</v>
          </cell>
          <cell r="U83">
            <v>115246.7794382945</v>
          </cell>
          <cell r="V83">
            <v>103990.2412744313</v>
          </cell>
          <cell r="W83">
            <v>147611.52389703805</v>
          </cell>
          <cell r="X83">
            <v>119599.70083916266</v>
          </cell>
          <cell r="Y83">
            <v>130222.56206837008</v>
          </cell>
          <cell r="Z83">
            <v>136443.54161712591</v>
          </cell>
          <cell r="AA83">
            <v>144535.88583160032</v>
          </cell>
        </row>
        <row r="84">
          <cell r="P84">
            <v>3908.3333333333339</v>
          </cell>
          <cell r="Q84">
            <v>3908.3333333333339</v>
          </cell>
          <cell r="R84">
            <v>3908.3333333333339</v>
          </cell>
          <cell r="S84">
            <v>3908.3333333333339</v>
          </cell>
          <cell r="T84">
            <v>3908.3333333333339</v>
          </cell>
          <cell r="U84">
            <v>3908.3333333333339</v>
          </cell>
          <cell r="V84">
            <v>3908.3333333333339</v>
          </cell>
          <cell r="W84">
            <v>3908.3333333333339</v>
          </cell>
          <cell r="X84">
            <v>3908.3333333333339</v>
          </cell>
          <cell r="Y84">
            <v>3908.3333333333339</v>
          </cell>
          <cell r="Z84">
            <v>3908.3333333333339</v>
          </cell>
          <cell r="AA84">
            <v>3908.3333333333339</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J49"/>
  <sheetViews>
    <sheetView tabSelected="1" zoomScaleNormal="100" zoomScaleSheetLayoutView="80" workbookViewId="0">
      <selection activeCell="N29" sqref="N29"/>
    </sheetView>
  </sheetViews>
  <sheetFormatPr defaultColWidth="9.140625" defaultRowHeight="12.75" x14ac:dyDescent="0.2"/>
  <cols>
    <col min="1" max="1" width="3.140625" style="14" customWidth="1"/>
    <col min="2" max="5" width="9.140625" style="14"/>
    <col min="6" max="6" width="14.42578125" style="14" customWidth="1"/>
    <col min="7" max="10" width="11.7109375" style="14" customWidth="1"/>
    <col min="11" max="16384" width="9.140625" style="14"/>
  </cols>
  <sheetData>
    <row r="2" spans="2:10" x14ac:dyDescent="0.2">
      <c r="B2" s="17" t="s">
        <v>34</v>
      </c>
      <c r="C2" s="17"/>
      <c r="D2" s="17"/>
      <c r="E2" s="17"/>
      <c r="F2" s="17"/>
      <c r="G2" s="17"/>
      <c r="H2" s="17"/>
      <c r="I2" s="17"/>
      <c r="J2" s="17"/>
    </row>
    <row r="3" spans="2:10" x14ac:dyDescent="0.2">
      <c r="B3" s="17" t="s">
        <v>35</v>
      </c>
      <c r="C3" s="17"/>
      <c r="D3" s="17"/>
      <c r="E3" s="17"/>
      <c r="F3" s="17"/>
      <c r="G3" s="17"/>
      <c r="H3" s="17"/>
      <c r="I3" s="17"/>
      <c r="J3" s="17"/>
    </row>
    <row r="4" spans="2:10" x14ac:dyDescent="0.2">
      <c r="B4" s="18" t="s">
        <v>0</v>
      </c>
      <c r="C4" s="18"/>
      <c r="D4" s="18"/>
      <c r="E4" s="18"/>
      <c r="F4" s="18"/>
      <c r="G4" s="18"/>
      <c r="H4" s="18"/>
      <c r="I4" s="18"/>
      <c r="J4" s="18"/>
    </row>
    <row r="5" spans="2:10" x14ac:dyDescent="0.2">
      <c r="B5" s="18" t="s">
        <v>36</v>
      </c>
      <c r="C5" s="18"/>
      <c r="D5" s="18"/>
      <c r="E5" s="18"/>
      <c r="F5" s="18"/>
      <c r="G5" s="18"/>
      <c r="H5" s="18"/>
      <c r="I5" s="18"/>
      <c r="J5" s="18"/>
    </row>
    <row r="6" spans="2:10" x14ac:dyDescent="0.2">
      <c r="B6" s="1"/>
      <c r="C6" s="1"/>
      <c r="D6" s="1"/>
      <c r="E6" s="2"/>
      <c r="F6" s="2"/>
      <c r="G6" s="2"/>
      <c r="H6" s="2"/>
    </row>
    <row r="7" spans="2:10" ht="24.75" customHeight="1" x14ac:dyDescent="0.2">
      <c r="B7" s="2"/>
      <c r="C7" s="2"/>
      <c r="D7" s="2"/>
      <c r="E7" s="2"/>
      <c r="F7" s="2"/>
      <c r="G7" s="19" t="s">
        <v>1</v>
      </c>
      <c r="H7" s="19"/>
      <c r="I7" s="3" t="s">
        <v>2</v>
      </c>
      <c r="J7" s="3" t="s">
        <v>3</v>
      </c>
    </row>
    <row r="8" spans="2:10" x14ac:dyDescent="0.2">
      <c r="B8" s="2"/>
      <c r="C8" s="2"/>
      <c r="D8" s="2"/>
      <c r="E8" s="2"/>
      <c r="F8" s="2"/>
      <c r="G8" s="4"/>
      <c r="H8" s="2"/>
    </row>
    <row r="9" spans="2:10" x14ac:dyDescent="0.2">
      <c r="B9" s="2"/>
      <c r="C9" s="2"/>
      <c r="D9" s="2"/>
      <c r="E9" s="2"/>
      <c r="F9" s="2"/>
      <c r="G9" s="2"/>
      <c r="H9" s="2"/>
    </row>
    <row r="10" spans="2:10" ht="13.5" thickBot="1" x14ac:dyDescent="0.25">
      <c r="B10" s="5" t="s">
        <v>4</v>
      </c>
      <c r="C10" s="2"/>
      <c r="D10" s="2"/>
      <c r="E10" s="2"/>
      <c r="F10" s="6">
        <v>41640</v>
      </c>
      <c r="G10" s="7"/>
      <c r="H10" s="15">
        <v>1985</v>
      </c>
    </row>
    <row r="11" spans="2:10" x14ac:dyDescent="0.2">
      <c r="B11" s="8"/>
      <c r="C11" s="2"/>
      <c r="D11" s="2"/>
      <c r="E11" s="2"/>
      <c r="F11" s="2"/>
      <c r="G11" s="2"/>
      <c r="H11" s="2"/>
    </row>
    <row r="12" spans="2:10" x14ac:dyDescent="0.2">
      <c r="B12" s="2" t="s">
        <v>5</v>
      </c>
      <c r="C12" s="2"/>
      <c r="D12" s="2"/>
      <c r="E12" s="2"/>
      <c r="F12" s="2"/>
      <c r="G12" s="9">
        <f>I12</f>
        <v>-32259</v>
      </c>
      <c r="H12" s="9"/>
      <c r="I12" s="9">
        <v>-32259</v>
      </c>
      <c r="J12" s="9"/>
    </row>
    <row r="13" spans="2:10" x14ac:dyDescent="0.2">
      <c r="B13" s="2" t="s">
        <v>6</v>
      </c>
      <c r="C13" s="2"/>
      <c r="D13" s="2"/>
      <c r="E13" s="2"/>
      <c r="F13" s="2"/>
      <c r="G13" s="9">
        <v>0</v>
      </c>
      <c r="H13" s="9"/>
      <c r="I13" s="9">
        <v>0</v>
      </c>
      <c r="J13" s="9"/>
    </row>
    <row r="14" spans="2:10" x14ac:dyDescent="0.2">
      <c r="B14" s="5" t="s">
        <v>7</v>
      </c>
      <c r="C14" s="2"/>
      <c r="D14" s="2"/>
      <c r="E14" s="2"/>
      <c r="F14" s="2"/>
      <c r="G14" s="10">
        <f>SUM(G12:G13)</f>
        <v>-32259</v>
      </c>
      <c r="H14" s="10">
        <f>G14</f>
        <v>-32259</v>
      </c>
      <c r="I14" s="10">
        <f>SUM(I12:I13)</f>
        <v>-32259</v>
      </c>
      <c r="J14" s="9"/>
    </row>
    <row r="15" spans="2:10" x14ac:dyDescent="0.2">
      <c r="B15" s="2"/>
      <c r="C15" s="2"/>
      <c r="D15" s="2"/>
      <c r="E15" s="2"/>
      <c r="F15" s="2"/>
      <c r="G15" s="9"/>
      <c r="H15" s="9"/>
      <c r="I15" s="9"/>
      <c r="J15" s="9"/>
    </row>
    <row r="16" spans="2:10" x14ac:dyDescent="0.2">
      <c r="B16" s="5" t="s">
        <v>8</v>
      </c>
      <c r="C16" s="2"/>
      <c r="D16" s="2"/>
      <c r="E16" s="2"/>
      <c r="F16" s="2"/>
      <c r="G16" s="9"/>
      <c r="H16" s="9"/>
    </row>
    <row r="17" spans="2:10" x14ac:dyDescent="0.2">
      <c r="B17" s="2" t="s">
        <v>9</v>
      </c>
      <c r="C17" s="2"/>
      <c r="D17" s="2"/>
      <c r="E17" s="2"/>
      <c r="F17" s="2"/>
      <c r="G17" s="9">
        <v>-16784</v>
      </c>
      <c r="H17" s="9"/>
      <c r="I17" s="9">
        <v>-17260</v>
      </c>
      <c r="J17" s="9">
        <f>I17-G17</f>
        <v>-476</v>
      </c>
    </row>
    <row r="18" spans="2:10" x14ac:dyDescent="0.2">
      <c r="B18" s="2" t="s">
        <v>10</v>
      </c>
      <c r="C18" s="2"/>
      <c r="D18" s="2"/>
      <c r="E18" s="2"/>
      <c r="F18" s="2"/>
      <c r="G18" s="9">
        <v>-494</v>
      </c>
      <c r="H18" s="9"/>
      <c r="I18" s="9">
        <v>-586</v>
      </c>
      <c r="J18" s="9">
        <f>I18-G18</f>
        <v>-92</v>
      </c>
    </row>
    <row r="19" spans="2:10" x14ac:dyDescent="0.2">
      <c r="B19" s="5" t="s">
        <v>11</v>
      </c>
      <c r="C19" s="2"/>
      <c r="D19" s="2"/>
      <c r="E19" s="2"/>
      <c r="F19" s="11" t="s">
        <v>12</v>
      </c>
      <c r="G19" s="10">
        <f>SUM(G17:G18)</f>
        <v>-17278</v>
      </c>
      <c r="H19" s="10">
        <f>G19</f>
        <v>-17278</v>
      </c>
      <c r="I19" s="10">
        <f>SUM(I17:I18)</f>
        <v>-17846</v>
      </c>
      <c r="J19" s="10">
        <f>I19-G19</f>
        <v>-568</v>
      </c>
    </row>
    <row r="20" spans="2:10" x14ac:dyDescent="0.2">
      <c r="B20" s="2"/>
      <c r="C20" s="2"/>
      <c r="D20" s="2"/>
      <c r="E20" s="2"/>
      <c r="F20" s="2"/>
      <c r="G20" s="9"/>
      <c r="H20" s="9"/>
      <c r="I20" s="9"/>
      <c r="J20" s="9"/>
    </row>
    <row r="21" spans="2:10" x14ac:dyDescent="0.2">
      <c r="B21" s="5" t="s">
        <v>13</v>
      </c>
      <c r="C21" s="2"/>
      <c r="D21" s="2"/>
      <c r="E21" s="2"/>
      <c r="F21" s="2"/>
      <c r="G21" s="9"/>
      <c r="I21" s="9"/>
      <c r="J21" s="9"/>
    </row>
    <row r="22" spans="2:10" x14ac:dyDescent="0.2">
      <c r="B22" s="2" t="s">
        <v>14</v>
      </c>
      <c r="C22" s="2"/>
      <c r="D22" s="2"/>
      <c r="E22" s="2"/>
      <c r="F22" s="2"/>
      <c r="G22" s="9">
        <v>14242</v>
      </c>
      <c r="H22" s="9"/>
      <c r="I22" s="9">
        <v>10585</v>
      </c>
      <c r="J22" s="9">
        <f t="shared" ref="J22:J35" si="0">G22-I22</f>
        <v>3657</v>
      </c>
    </row>
    <row r="23" spans="2:10" x14ac:dyDescent="0.2">
      <c r="B23" s="2" t="s">
        <v>15</v>
      </c>
      <c r="C23" s="2"/>
      <c r="D23" s="2"/>
      <c r="E23" s="2"/>
      <c r="F23" s="2"/>
      <c r="G23" s="9">
        <v>25869</v>
      </c>
      <c r="H23" s="9"/>
      <c r="I23" s="9">
        <v>24067</v>
      </c>
      <c r="J23" s="9">
        <f t="shared" si="0"/>
        <v>1802</v>
      </c>
    </row>
    <row r="24" spans="2:10" x14ac:dyDescent="0.2">
      <c r="B24" s="2" t="s">
        <v>16</v>
      </c>
      <c r="C24" s="2"/>
      <c r="D24" s="2"/>
      <c r="E24" s="2"/>
      <c r="F24" s="2"/>
      <c r="G24" s="9">
        <v>0</v>
      </c>
      <c r="H24" s="9"/>
      <c r="I24" s="9">
        <v>1980</v>
      </c>
      <c r="J24" s="9">
        <f t="shared" si="0"/>
        <v>-1980</v>
      </c>
    </row>
    <row r="25" spans="2:10" x14ac:dyDescent="0.2">
      <c r="B25" s="2" t="s">
        <v>17</v>
      </c>
      <c r="C25" s="2"/>
      <c r="D25" s="2"/>
      <c r="E25" s="2"/>
      <c r="F25" s="2"/>
      <c r="G25" s="9">
        <v>1879</v>
      </c>
      <c r="H25" s="9"/>
      <c r="I25" s="9">
        <v>2980</v>
      </c>
      <c r="J25" s="9">
        <f t="shared" si="0"/>
        <v>-1101</v>
      </c>
    </row>
    <row r="26" spans="2:10" x14ac:dyDescent="0.2">
      <c r="B26" s="2" t="s">
        <v>18</v>
      </c>
      <c r="C26" s="2"/>
      <c r="D26" s="2"/>
      <c r="E26" s="2"/>
      <c r="F26" s="2"/>
      <c r="G26" s="9">
        <v>1906</v>
      </c>
      <c r="H26" s="9"/>
      <c r="I26" s="9">
        <v>1855</v>
      </c>
      <c r="J26" s="9">
        <f t="shared" si="0"/>
        <v>51</v>
      </c>
    </row>
    <row r="27" spans="2:10" x14ac:dyDescent="0.2">
      <c r="B27" s="2" t="s">
        <v>19</v>
      </c>
      <c r="C27" s="2"/>
      <c r="D27" s="2"/>
      <c r="E27" s="2"/>
      <c r="F27" s="2"/>
      <c r="G27" s="9">
        <v>554</v>
      </c>
      <c r="H27" s="9"/>
      <c r="I27" s="9">
        <v>750</v>
      </c>
      <c r="J27" s="9">
        <f t="shared" si="0"/>
        <v>-196</v>
      </c>
    </row>
    <row r="28" spans="2:10" x14ac:dyDescent="0.2">
      <c r="B28" s="2" t="s">
        <v>20</v>
      </c>
      <c r="C28" s="2"/>
      <c r="D28" s="2"/>
      <c r="E28" s="2"/>
      <c r="F28" s="2"/>
      <c r="G28" s="9">
        <v>1492</v>
      </c>
      <c r="H28" s="9"/>
      <c r="I28" s="9">
        <v>1157</v>
      </c>
      <c r="J28" s="9">
        <f t="shared" si="0"/>
        <v>335</v>
      </c>
    </row>
    <row r="29" spans="2:10" x14ac:dyDescent="0.2">
      <c r="B29" s="2" t="s">
        <v>21</v>
      </c>
      <c r="C29" s="2"/>
      <c r="D29" s="2"/>
      <c r="E29" s="2"/>
      <c r="F29" s="2"/>
      <c r="G29" s="9">
        <v>172</v>
      </c>
      <c r="H29" s="9"/>
      <c r="I29" s="9">
        <v>61</v>
      </c>
      <c r="J29" s="9">
        <f t="shared" si="0"/>
        <v>111</v>
      </c>
    </row>
    <row r="30" spans="2:10" x14ac:dyDescent="0.2">
      <c r="B30" s="2" t="s">
        <v>22</v>
      </c>
      <c r="C30" s="2"/>
      <c r="D30" s="2"/>
      <c r="E30" s="2"/>
      <c r="F30" s="5" t="s">
        <v>23</v>
      </c>
      <c r="G30" s="9">
        <v>-175</v>
      </c>
      <c r="H30" s="9"/>
      <c r="I30" s="9">
        <v>48</v>
      </c>
      <c r="J30" s="9">
        <f t="shared" si="0"/>
        <v>-223</v>
      </c>
    </row>
    <row r="31" spans="2:10" x14ac:dyDescent="0.2">
      <c r="B31" s="2" t="s">
        <v>24</v>
      </c>
      <c r="C31" s="2"/>
      <c r="D31" s="2"/>
      <c r="E31" s="2"/>
      <c r="F31" s="2"/>
      <c r="G31" s="9">
        <v>3040</v>
      </c>
      <c r="H31" s="9"/>
      <c r="I31" s="9">
        <v>3317</v>
      </c>
      <c r="J31" s="9">
        <f t="shared" si="0"/>
        <v>-277</v>
      </c>
    </row>
    <row r="32" spans="2:10" x14ac:dyDescent="0.2">
      <c r="B32" s="2" t="s">
        <v>25</v>
      </c>
      <c r="C32" s="2"/>
      <c r="D32" s="2"/>
      <c r="E32" s="2"/>
      <c r="F32" s="2"/>
      <c r="G32" s="9">
        <v>1599</v>
      </c>
      <c r="H32" s="9"/>
      <c r="I32" s="9">
        <v>1861</v>
      </c>
      <c r="J32" s="9">
        <f t="shared" si="0"/>
        <v>-262</v>
      </c>
    </row>
    <row r="33" spans="2:10" x14ac:dyDescent="0.2">
      <c r="B33" s="2" t="s">
        <v>26</v>
      </c>
      <c r="C33" s="2"/>
      <c r="D33" s="2"/>
      <c r="E33" s="2"/>
      <c r="F33" s="2" t="s">
        <v>27</v>
      </c>
      <c r="G33" s="9">
        <v>1543</v>
      </c>
      <c r="H33" s="9"/>
      <c r="I33" s="9">
        <v>1631</v>
      </c>
      <c r="J33" s="9">
        <f t="shared" si="0"/>
        <v>-88</v>
      </c>
    </row>
    <row r="34" spans="2:10" ht="13.9" x14ac:dyDescent="0.3">
      <c r="B34" s="2" t="s">
        <v>28</v>
      </c>
      <c r="C34" s="2"/>
      <c r="D34" s="2"/>
      <c r="E34" s="2"/>
      <c r="F34" s="2"/>
      <c r="G34" s="9">
        <v>10</v>
      </c>
      <c r="H34" s="9"/>
      <c r="I34" s="9">
        <v>-187</v>
      </c>
      <c r="J34" s="9">
        <f t="shared" si="0"/>
        <v>197</v>
      </c>
    </row>
    <row r="35" spans="2:10" ht="13.9" x14ac:dyDescent="0.3">
      <c r="B35" s="5" t="s">
        <v>29</v>
      </c>
      <c r="C35" s="2"/>
      <c r="D35" s="2"/>
      <c r="E35" s="2"/>
      <c r="F35" s="2"/>
      <c r="G35" s="10">
        <f>SUM(G22:G34)</f>
        <v>52131</v>
      </c>
      <c r="H35" s="10">
        <f>G35</f>
        <v>52131</v>
      </c>
      <c r="I35" s="10">
        <f>SUM(I22:I34)</f>
        <v>50105</v>
      </c>
      <c r="J35" s="10">
        <f t="shared" si="0"/>
        <v>2026</v>
      </c>
    </row>
    <row r="36" spans="2:10" ht="13.9" x14ac:dyDescent="0.3">
      <c r="B36" s="2"/>
      <c r="C36" s="2"/>
      <c r="D36" s="2"/>
      <c r="E36" s="2"/>
      <c r="F36" s="2"/>
      <c r="G36" s="9"/>
      <c r="H36" s="9"/>
      <c r="I36" s="9"/>
      <c r="J36" s="9"/>
    </row>
    <row r="37" spans="2:10" ht="13.9" x14ac:dyDescent="0.3">
      <c r="B37" s="5" t="s">
        <v>30</v>
      </c>
      <c r="C37" s="2"/>
      <c r="D37" s="2"/>
      <c r="E37" s="2"/>
      <c r="F37" s="2"/>
      <c r="G37" s="9">
        <f>G14+G19+G35</f>
        <v>2594</v>
      </c>
      <c r="H37" s="9"/>
      <c r="I37" s="9"/>
      <c r="J37" s="9"/>
    </row>
    <row r="38" spans="2:10" ht="13.9" x14ac:dyDescent="0.3">
      <c r="B38" s="2"/>
      <c r="C38" s="2"/>
      <c r="D38" s="2"/>
      <c r="E38" s="2"/>
      <c r="F38" s="2"/>
      <c r="G38" s="9"/>
      <c r="H38" s="9"/>
      <c r="I38" s="9"/>
      <c r="J38" s="9"/>
    </row>
    <row r="39" spans="2:10" ht="14.45" thickBot="1" x14ac:dyDescent="0.35">
      <c r="B39" s="5" t="s">
        <v>31</v>
      </c>
      <c r="C39" s="5"/>
      <c r="D39" s="5"/>
      <c r="E39" s="5"/>
      <c r="F39" s="6">
        <v>42004</v>
      </c>
      <c r="G39" s="12"/>
      <c r="H39" s="12">
        <f>H10+H14+H19+H35</f>
        <v>4579</v>
      </c>
      <c r="I39" s="9"/>
      <c r="J39" s="9"/>
    </row>
    <row r="40" spans="2:10" ht="13.9" x14ac:dyDescent="0.3">
      <c r="B40" s="2"/>
      <c r="C40" s="2"/>
      <c r="D40" s="2"/>
      <c r="E40" s="2"/>
      <c r="F40" s="2"/>
      <c r="H40" s="2"/>
    </row>
    <row r="41" spans="2:10" ht="13.5" customHeight="1" x14ac:dyDescent="0.2">
      <c r="B41" s="16" t="s">
        <v>32</v>
      </c>
      <c r="C41" s="16"/>
      <c r="D41" s="16"/>
      <c r="E41" s="16"/>
      <c r="F41" s="16"/>
      <c r="G41" s="16"/>
      <c r="H41" s="16"/>
      <c r="I41" s="16"/>
      <c r="J41" s="16"/>
    </row>
    <row r="42" spans="2:10" ht="13.5" customHeight="1" x14ac:dyDescent="0.2">
      <c r="B42" s="16"/>
      <c r="C42" s="16"/>
      <c r="D42" s="16"/>
      <c r="E42" s="16"/>
      <c r="F42" s="16"/>
      <c r="G42" s="16"/>
      <c r="H42" s="16"/>
      <c r="I42" s="16"/>
      <c r="J42" s="16"/>
    </row>
    <row r="43" spans="2:10" ht="13.5" customHeight="1" x14ac:dyDescent="0.2">
      <c r="B43" s="16"/>
      <c r="C43" s="16"/>
      <c r="D43" s="16"/>
      <c r="E43" s="16"/>
      <c r="F43" s="16"/>
      <c r="G43" s="16"/>
      <c r="H43" s="16"/>
      <c r="I43" s="16"/>
      <c r="J43" s="16"/>
    </row>
    <row r="44" spans="2:10" ht="13.5" customHeight="1" x14ac:dyDescent="0.2">
      <c r="B44" s="16"/>
      <c r="C44" s="16"/>
      <c r="D44" s="16"/>
      <c r="E44" s="16"/>
      <c r="F44" s="16"/>
      <c r="G44" s="16"/>
      <c r="H44" s="16"/>
      <c r="I44" s="16"/>
      <c r="J44" s="16"/>
    </row>
    <row r="45" spans="2:10" ht="13.5" customHeight="1" x14ac:dyDescent="0.2">
      <c r="B45" s="16"/>
      <c r="C45" s="16"/>
      <c r="D45" s="16"/>
      <c r="E45" s="16"/>
      <c r="F45" s="16"/>
      <c r="G45" s="16"/>
      <c r="H45" s="16"/>
      <c r="I45" s="16"/>
      <c r="J45" s="16"/>
    </row>
    <row r="46" spans="2:10" ht="13.5" customHeight="1" x14ac:dyDescent="0.2">
      <c r="B46" s="16"/>
      <c r="C46" s="16"/>
      <c r="D46" s="16"/>
      <c r="E46" s="16"/>
      <c r="F46" s="16"/>
      <c r="G46" s="16"/>
      <c r="H46" s="16"/>
      <c r="I46" s="16"/>
      <c r="J46" s="16"/>
    </row>
    <row r="47" spans="2:10" x14ac:dyDescent="0.2">
      <c r="B47" s="13"/>
      <c r="C47" s="2"/>
      <c r="D47" s="2"/>
      <c r="E47" s="2"/>
      <c r="F47" s="2"/>
      <c r="H47" s="2"/>
    </row>
    <row r="48" spans="2:10" x14ac:dyDescent="0.2">
      <c r="B48" s="16" t="s">
        <v>33</v>
      </c>
      <c r="C48" s="16"/>
      <c r="D48" s="16"/>
      <c r="E48" s="16"/>
      <c r="F48" s="16"/>
      <c r="G48" s="16"/>
      <c r="H48" s="16"/>
      <c r="I48" s="16"/>
      <c r="J48" s="16"/>
    </row>
    <row r="49" spans="2:10" x14ac:dyDescent="0.2">
      <c r="B49" s="16"/>
      <c r="C49" s="16"/>
      <c r="D49" s="16"/>
      <c r="E49" s="16"/>
      <c r="F49" s="16"/>
      <c r="G49" s="16"/>
      <c r="H49" s="16"/>
      <c r="I49" s="16"/>
      <c r="J49" s="16"/>
    </row>
  </sheetData>
  <mergeCells count="7">
    <mergeCell ref="B48:J49"/>
    <mergeCell ref="B2:J2"/>
    <mergeCell ref="B3:J3"/>
    <mergeCell ref="B4:J4"/>
    <mergeCell ref="B5:J5"/>
    <mergeCell ref="G7:H7"/>
    <mergeCell ref="B41:J46"/>
  </mergeCells>
  <pageMargins left="0.7" right="0.7" top="0.75" bottom="0.75" header="0.3" footer="0.3"/>
  <pageSetup scale="85" orientation="portrait" r:id="rId1"/>
  <ignoredErrors>
    <ignoredError sqref="H14:H3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C0D0FC-00A9-44A7-977B-E9E324E04A65}">
  <ds:schemaRefs>
    <ds:schemaRef ds:uri="http://purl.org/dc/terms/"/>
    <ds:schemaRef ds:uri="ea909525-6dd5-47d7-9eed-71e77e5cedc6"/>
    <ds:schemaRef ds:uri="http://purl.org/dc/dcmitype/"/>
    <ds:schemaRef ds:uri="f9175001-c430-4d57-adde-c1c10539e919"/>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1a38067-a042-4e0e-9037-517587b10700"/>
    <ds:schemaRef ds:uri="f0af1d65-dfd0-4b99-b523-def3a954563f"/>
  </ds:schemaRefs>
</ds:datastoreItem>
</file>

<file path=customXml/itemProps2.xml><?xml version="1.0" encoding="utf-8"?>
<ds:datastoreItem xmlns:ds="http://schemas.openxmlformats.org/officeDocument/2006/customXml" ds:itemID="{16BFCE2F-F9F9-4282-AC9A-694607923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ABEE2D-B23A-40DA-8817-3C7810E03D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J1-02-01 App B - 2014 RRRP</vt:lpstr>
      <vt:lpstr>'J1-02-01 App B - 2014 RRRP'!Print_Area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Variance Acct Rec 2014</dc:title>
  <dc:creator>NAPIERALA Christine</dc:creator>
  <cp:lastModifiedBy>LEE Julie(Qiu Ling)</cp:lastModifiedBy>
  <cp:lastPrinted>2017-08-02T18:14:23Z</cp:lastPrinted>
  <dcterms:created xsi:type="dcterms:W3CDTF">2017-05-19T12:28:19Z</dcterms:created>
  <dcterms:modified xsi:type="dcterms:W3CDTF">2017-08-23T15:16:09Z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