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515" yWindow="105" windowWidth="13815" windowHeight="12015" tabRatio="900"/>
  </bookViews>
  <sheets>
    <sheet name="Rev Req" sheetId="19" r:id="rId1"/>
    <sheet name="Sheet1" sheetId="20" r:id="rId2"/>
  </sheets>
  <definedNames>
    <definedName name="_xlnm.Print_Area" localSheetId="0">'Rev Req'!$A$1:$E$39</definedName>
  </definedNames>
  <calcPr calcId="145621" iterate="1" iterateCount="200"/>
</workbook>
</file>

<file path=xl/calcChain.xml><?xml version="1.0" encoding="utf-8"?>
<calcChain xmlns="http://schemas.openxmlformats.org/spreadsheetml/2006/main">
  <c r="E29" i="19" l="1"/>
  <c r="E25" i="19"/>
  <c r="E27" i="19"/>
  <c r="E31" i="19"/>
  <c r="E37" i="19"/>
  <c r="E21" i="19"/>
  <c r="E11" i="19"/>
  <c r="A21" i="19"/>
  <c r="A27" i="19"/>
  <c r="A29" i="19"/>
  <c r="A31" i="19"/>
</calcChain>
</file>

<file path=xl/sharedStrings.xml><?xml version="1.0" encoding="utf-8"?>
<sst xmlns="http://schemas.openxmlformats.org/spreadsheetml/2006/main" count="33" uniqueCount="30">
  <si>
    <t>Particulars</t>
  </si>
  <si>
    <t xml:space="preserve">  </t>
  </si>
  <si>
    <t xml:space="preserve">Line No. </t>
  </si>
  <si>
    <t>Cost of Service</t>
  </si>
  <si>
    <t>Return on capital</t>
  </si>
  <si>
    <t>Service  revenue requirement</t>
  </si>
  <si>
    <t xml:space="preserve"> </t>
  </si>
  <si>
    <t>Less Other Revenues</t>
  </si>
  <si>
    <t>Generation Maintenance</t>
  </si>
  <si>
    <t>Generation Operations</t>
  </si>
  <si>
    <t>Fuel</t>
  </si>
  <si>
    <t>Distribution</t>
  </si>
  <si>
    <t>Customer Care</t>
  </si>
  <si>
    <t>External Costs</t>
  </si>
  <si>
    <t>Depreciation</t>
  </si>
  <si>
    <t>Amortization</t>
  </si>
  <si>
    <t>Community Relations</t>
  </si>
  <si>
    <t>Less Customer Revenues</t>
  </si>
  <si>
    <t>Total Remote Rate Protection Requirement</t>
  </si>
  <si>
    <t>Calculation of Revenue Requirement and Remote Rate Protection</t>
  </si>
  <si>
    <t>Revenue Requirement Work Form</t>
  </si>
  <si>
    <t>Year Ending December 31, 2018</t>
  </si>
  <si>
    <t>Depreciation &amp; amortization</t>
  </si>
  <si>
    <t>Income taxes</t>
  </si>
  <si>
    <t>Shared Services &amp; Other Administration Costs</t>
  </si>
  <si>
    <t>Operating, Maintenance &amp; Administrative</t>
  </si>
  <si>
    <t>Cost of service excluding return</t>
  </si>
  <si>
    <t>2018 Test Year</t>
  </si>
  <si>
    <t>HYDRO ONE REMOTE COMMUNITIES INC.</t>
  </si>
  <si>
    <t>(in $K)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</si>
</sst>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71" formatCode="_-* #,##0.00_-;\-* #,##0.00_-;_-* &quot;-&quot;??_-;_-@_-"/>
    <numFmt numFmtId="176" formatCode="_(* #,##0_);_(* \(#,##0\);_(* &quot;-&quot;??_);_(@_)"/>
    <numFmt numFmtId="207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</font>
    <font>
      <sz val="10"/>
      <name val="Helv"/>
    </font>
    <font>
      <sz val="8"/>
      <name val="Arial"/>
      <family val="2"/>
    </font>
    <font>
      <b/>
      <sz val="12"/>
      <name val="Helv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Alignment="1">
      <alignment wrapText="1"/>
    </xf>
    <xf numFmtId="176" fontId="2" fillId="0" borderId="0" xfId="0" applyNumberFormat="1" applyFont="1" applyAlignment="1">
      <alignment wrapText="1"/>
    </xf>
    <xf numFmtId="171" fontId="2" fillId="0" borderId="0" xfId="0" applyNumberFormat="1" applyFont="1" applyAlignment="1">
      <alignment wrapText="1"/>
    </xf>
    <xf numFmtId="176" fontId="2" fillId="0" borderId="0" xfId="0" quotePrefix="1" applyNumberFormat="1" applyFont="1" applyAlignment="1">
      <alignment wrapText="1"/>
    </xf>
    <xf numFmtId="0" fontId="2" fillId="0" borderId="0" xfId="0" applyFont="1" applyBorder="1" applyAlignment="1">
      <alignment wrapText="1"/>
    </xf>
    <xf numFmtId="176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0" xfId="0" applyFont="1" applyFill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43" fontId="6" fillId="0" borderId="0" xfId="1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Fill="1" applyBorder="1" applyAlignment="1">
      <alignment wrapText="1"/>
    </xf>
    <xf numFmtId="207" fontId="6" fillId="0" borderId="0" xfId="2" applyNumberFormat="1" applyFont="1" applyFill="1" applyBorder="1" applyAlignment="1">
      <alignment horizontal="right" wrapText="1"/>
    </xf>
    <xf numFmtId="176" fontId="6" fillId="0" borderId="0" xfId="1" applyNumberFormat="1" applyFont="1" applyAlignment="1">
      <alignment horizontal="right" wrapText="1"/>
    </xf>
    <xf numFmtId="176" fontId="6" fillId="0" borderId="0" xfId="1" applyNumberFormat="1" applyFont="1" applyFill="1" applyBorder="1" applyAlignment="1">
      <alignment horizontal="right" wrapText="1"/>
    </xf>
    <xf numFmtId="176" fontId="6" fillId="0" borderId="0" xfId="1" applyNumberFormat="1" applyFont="1" applyAlignment="1">
      <alignment wrapText="1"/>
    </xf>
    <xf numFmtId="176" fontId="6" fillId="0" borderId="1" xfId="1" applyNumberFormat="1" applyFont="1" applyFill="1" applyBorder="1" applyAlignment="1">
      <alignment wrapText="1"/>
    </xf>
    <xf numFmtId="176" fontId="6" fillId="0" borderId="1" xfId="1" applyNumberFormat="1" applyFont="1" applyFill="1" applyBorder="1" applyAlignment="1">
      <alignment horizontal="right" wrapText="1"/>
    </xf>
    <xf numFmtId="176" fontId="6" fillId="0" borderId="0" xfId="1" applyNumberFormat="1" applyFont="1" applyFill="1" applyBorder="1" applyAlignment="1">
      <alignment wrapText="1"/>
    </xf>
    <xf numFmtId="176" fontId="6" fillId="0" borderId="0" xfId="1" applyNumberFormat="1" applyFont="1" applyFill="1" applyAlignment="1">
      <alignment horizontal="right" wrapText="1"/>
    </xf>
    <xf numFmtId="176" fontId="6" fillId="0" borderId="0" xfId="1" applyNumberFormat="1" applyFont="1" applyBorder="1" applyAlignment="1">
      <alignment wrapText="1"/>
    </xf>
    <xf numFmtId="43" fontId="6" fillId="0" borderId="0" xfId="1" applyFont="1" applyAlignment="1">
      <alignment horizontal="left" wrapText="1"/>
    </xf>
    <xf numFmtId="176" fontId="6" fillId="0" borderId="0" xfId="1" applyNumberFormat="1" applyFont="1" applyFill="1" applyAlignment="1">
      <alignment wrapText="1"/>
    </xf>
    <xf numFmtId="43" fontId="5" fillId="0" borderId="0" xfId="1" applyFont="1" applyAlignment="1">
      <alignment horizontal="left" wrapText="1"/>
    </xf>
    <xf numFmtId="207" fontId="5" fillId="0" borderId="0" xfId="2" applyNumberFormat="1" applyFont="1" applyBorder="1" applyAlignment="1">
      <alignment wrapText="1"/>
    </xf>
    <xf numFmtId="207" fontId="5" fillId="0" borderId="2" xfId="2" applyNumberFormat="1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zoomScaleNormal="100" zoomScaleSheetLayoutView="90" workbookViewId="0">
      <selection activeCell="G7" sqref="G7"/>
    </sheetView>
  </sheetViews>
  <sheetFormatPr defaultColWidth="10.28515625" defaultRowHeight="12.75" x14ac:dyDescent="0.2"/>
  <cols>
    <col min="1" max="1" width="7.28515625" style="1" customWidth="1"/>
    <col min="2" max="2" width="1.42578125" style="1" customWidth="1"/>
    <col min="3" max="3" width="46.42578125" style="1" bestFit="1" customWidth="1"/>
    <col min="4" max="4" width="11.7109375" style="1" customWidth="1"/>
    <col min="5" max="5" width="10.85546875" style="3" customWidth="1"/>
    <col min="6" max="16384" width="10.28515625" style="1"/>
  </cols>
  <sheetData>
    <row r="1" spans="1:20" ht="15.75" customHeight="1" x14ac:dyDescent="0.25">
      <c r="A1" s="37" t="s">
        <v>28</v>
      </c>
      <c r="B1" s="37"/>
      <c r="C1" s="37"/>
      <c r="D1" s="37"/>
      <c r="E1" s="37"/>
      <c r="F1" s="9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customHeight="1" x14ac:dyDescent="0.25">
      <c r="A2" s="37" t="s">
        <v>20</v>
      </c>
      <c r="B2" s="37"/>
      <c r="C2" s="37"/>
      <c r="D2" s="37"/>
      <c r="E2" s="3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customHeight="1" x14ac:dyDescent="0.25">
      <c r="A3" s="38" t="s">
        <v>19</v>
      </c>
      <c r="B3" s="38"/>
      <c r="C3" s="38"/>
      <c r="D3" s="38"/>
      <c r="E3" s="3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.75" customHeight="1" x14ac:dyDescent="0.25">
      <c r="A4" s="38" t="s">
        <v>21</v>
      </c>
      <c r="B4" s="38"/>
      <c r="C4" s="38"/>
      <c r="D4" s="38"/>
      <c r="E4" s="3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.75" x14ac:dyDescent="0.25">
      <c r="A5" s="38" t="s">
        <v>29</v>
      </c>
      <c r="B5" s="38"/>
      <c r="C5" s="38"/>
      <c r="D5" s="38"/>
      <c r="E5" s="3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5.75" x14ac:dyDescent="0.25">
      <c r="A6" s="13"/>
      <c r="B6" s="13"/>
      <c r="C6" s="13"/>
      <c r="D6" s="10"/>
      <c r="E6" s="11"/>
    </row>
    <row r="7" spans="1:20" ht="31.5" x14ac:dyDescent="0.25">
      <c r="A7" s="14" t="s">
        <v>2</v>
      </c>
      <c r="B7" s="15"/>
      <c r="C7" s="16" t="s">
        <v>0</v>
      </c>
      <c r="D7" s="36" t="s">
        <v>27</v>
      </c>
      <c r="E7" s="36"/>
    </row>
    <row r="8" spans="1:20" ht="15.75" x14ac:dyDescent="0.25">
      <c r="A8" s="17"/>
      <c r="B8" s="17"/>
      <c r="C8" s="18"/>
      <c r="D8" s="12"/>
      <c r="E8" s="11"/>
    </row>
    <row r="9" spans="1:20" ht="15.75" x14ac:dyDescent="0.25">
      <c r="A9" s="12"/>
      <c r="B9" s="12"/>
      <c r="C9" s="19" t="s">
        <v>3</v>
      </c>
      <c r="D9" s="20"/>
      <c r="E9" s="11"/>
    </row>
    <row r="10" spans="1:20" ht="15.75" x14ac:dyDescent="0.25">
      <c r="A10" s="12"/>
      <c r="B10" s="12"/>
      <c r="C10" s="19"/>
      <c r="D10" s="20"/>
      <c r="E10" s="21"/>
    </row>
    <row r="11" spans="1:20" ht="15.75" x14ac:dyDescent="0.25">
      <c r="A11" s="12">
        <v>1</v>
      </c>
      <c r="B11" s="12"/>
      <c r="C11" s="19" t="s">
        <v>25</v>
      </c>
      <c r="D11" s="20"/>
      <c r="E11" s="22">
        <f>SUM(D12:D19)</f>
        <v>50143</v>
      </c>
    </row>
    <row r="12" spans="1:20" ht="15.75" x14ac:dyDescent="0.25">
      <c r="A12" s="12"/>
      <c r="B12" s="12"/>
      <c r="C12" s="19" t="s">
        <v>8</v>
      </c>
      <c r="D12" s="23">
        <v>11640</v>
      </c>
      <c r="E12" s="24"/>
    </row>
    <row r="13" spans="1:20" ht="15.75" x14ac:dyDescent="0.25">
      <c r="A13" s="12"/>
      <c r="B13" s="12"/>
      <c r="C13" s="19" t="s">
        <v>9</v>
      </c>
      <c r="D13" s="23">
        <v>4919</v>
      </c>
      <c r="E13" s="24"/>
    </row>
    <row r="14" spans="1:20" ht="15.75" x14ac:dyDescent="0.25">
      <c r="A14" s="12"/>
      <c r="B14" s="12"/>
      <c r="C14" s="19" t="s">
        <v>10</v>
      </c>
      <c r="D14" s="23">
        <v>27600</v>
      </c>
      <c r="E14" s="24"/>
    </row>
    <row r="15" spans="1:20" ht="15.75" x14ac:dyDescent="0.25">
      <c r="A15" s="12"/>
      <c r="B15" s="12"/>
      <c r="C15" s="19" t="s">
        <v>11</v>
      </c>
      <c r="D15" s="23">
        <v>2203</v>
      </c>
      <c r="E15" s="24"/>
    </row>
    <row r="16" spans="1:20" ht="15.75" x14ac:dyDescent="0.25">
      <c r="A16" s="12"/>
      <c r="B16" s="12"/>
      <c r="C16" s="19" t="s">
        <v>12</v>
      </c>
      <c r="D16" s="23">
        <v>1999</v>
      </c>
      <c r="E16" s="24"/>
    </row>
    <row r="17" spans="1:10" ht="15.75" x14ac:dyDescent="0.25">
      <c r="A17" s="12"/>
      <c r="B17" s="12"/>
      <c r="C17" s="19" t="s">
        <v>16</v>
      </c>
      <c r="D17" s="23">
        <v>305</v>
      </c>
      <c r="E17" s="24"/>
    </row>
    <row r="18" spans="1:10" ht="15.75" x14ac:dyDescent="0.25">
      <c r="A18" s="12"/>
      <c r="B18" s="12"/>
      <c r="C18" s="19" t="s">
        <v>24</v>
      </c>
      <c r="D18" s="23">
        <v>1342</v>
      </c>
      <c r="E18" s="24"/>
    </row>
    <row r="19" spans="1:10" ht="15.75" x14ac:dyDescent="0.25">
      <c r="A19" s="12"/>
      <c r="B19" s="12"/>
      <c r="C19" s="19" t="s">
        <v>13</v>
      </c>
      <c r="D19" s="23">
        <v>135</v>
      </c>
      <c r="E19" s="24"/>
    </row>
    <row r="20" spans="1:10" ht="15.75" x14ac:dyDescent="0.25">
      <c r="A20" s="12"/>
      <c r="B20" s="12"/>
      <c r="C20" s="19"/>
      <c r="D20" s="23"/>
      <c r="E20" s="21"/>
    </row>
    <row r="21" spans="1:10" ht="15.75" x14ac:dyDescent="0.25">
      <c r="A21" s="12">
        <f>A11+1</f>
        <v>2</v>
      </c>
      <c r="B21" s="12"/>
      <c r="C21" s="19" t="s">
        <v>22</v>
      </c>
      <c r="D21" s="25"/>
      <c r="E21" s="24">
        <f>SUM(D22:D23)</f>
        <v>4608</v>
      </c>
    </row>
    <row r="22" spans="1:10" ht="15.75" x14ac:dyDescent="0.25">
      <c r="A22" s="12"/>
      <c r="B22" s="12"/>
      <c r="C22" s="19" t="s">
        <v>14</v>
      </c>
      <c r="D22" s="23">
        <v>3576</v>
      </c>
      <c r="E22" s="24"/>
    </row>
    <row r="23" spans="1:10" ht="15.75" x14ac:dyDescent="0.25">
      <c r="A23" s="20"/>
      <c r="B23" s="20"/>
      <c r="C23" s="19" t="s">
        <v>15</v>
      </c>
      <c r="D23" s="23">
        <v>1032</v>
      </c>
      <c r="E23" s="24"/>
    </row>
    <row r="24" spans="1:10" ht="15.75" x14ac:dyDescent="0.25">
      <c r="A24" s="20"/>
      <c r="B24" s="20"/>
      <c r="C24" s="19"/>
      <c r="D24" s="23"/>
      <c r="E24" s="24"/>
    </row>
    <row r="25" spans="1:10" ht="15.75" x14ac:dyDescent="0.25">
      <c r="A25" s="12">
        <v>3</v>
      </c>
      <c r="B25" s="12"/>
      <c r="C25" s="19" t="s">
        <v>23</v>
      </c>
      <c r="D25" s="26">
        <v>-69</v>
      </c>
      <c r="E25" s="27">
        <f>SUM(D25:D25)</f>
        <v>-69</v>
      </c>
    </row>
    <row r="26" spans="1:10" ht="15.75" x14ac:dyDescent="0.25">
      <c r="A26" s="12"/>
      <c r="B26" s="12"/>
      <c r="C26" s="19" t="s">
        <v>1</v>
      </c>
      <c r="D26" s="25"/>
      <c r="E26" s="24"/>
    </row>
    <row r="27" spans="1:10" ht="15.75" x14ac:dyDescent="0.25">
      <c r="A27" s="12">
        <f>A25+1</f>
        <v>4</v>
      </c>
      <c r="B27" s="12"/>
      <c r="C27" s="19" t="s">
        <v>26</v>
      </c>
      <c r="D27" s="28"/>
      <c r="E27" s="24">
        <f>E25+E21+E11</f>
        <v>54682</v>
      </c>
    </row>
    <row r="28" spans="1:10" ht="15.75" x14ac:dyDescent="0.25">
      <c r="A28" s="20"/>
      <c r="B28" s="20"/>
      <c r="C28" s="19"/>
      <c r="D28" s="25"/>
      <c r="E28" s="24"/>
      <c r="F28" s="4"/>
      <c r="I28" s="5"/>
    </row>
    <row r="29" spans="1:10" ht="15.75" x14ac:dyDescent="0.25">
      <c r="A29" s="12">
        <f>A27+1</f>
        <v>5</v>
      </c>
      <c r="B29" s="12"/>
      <c r="C29" s="19" t="s">
        <v>4</v>
      </c>
      <c r="D29" s="26">
        <v>2007</v>
      </c>
      <c r="E29" s="27">
        <f>D29</f>
        <v>2007</v>
      </c>
      <c r="F29" s="4"/>
    </row>
    <row r="30" spans="1:10" ht="15.75" x14ac:dyDescent="0.25">
      <c r="A30" s="12"/>
      <c r="B30" s="12"/>
      <c r="C30" s="19"/>
      <c r="D30" s="25"/>
      <c r="E30" s="29"/>
      <c r="F30" s="4"/>
    </row>
    <row r="31" spans="1:10" ht="15.75" x14ac:dyDescent="0.25">
      <c r="A31" s="12">
        <f>A29+1</f>
        <v>6</v>
      </c>
      <c r="B31" s="12"/>
      <c r="C31" s="19" t="s">
        <v>5</v>
      </c>
      <c r="D31" s="30"/>
      <c r="E31" s="29">
        <f>E29+E27</f>
        <v>56689</v>
      </c>
      <c r="F31" s="4"/>
    </row>
    <row r="32" spans="1:10" ht="15.75" x14ac:dyDescent="0.25">
      <c r="A32" s="12"/>
      <c r="B32" s="12"/>
      <c r="C32" s="31"/>
      <c r="D32" s="25"/>
      <c r="E32" s="29"/>
      <c r="F32" s="6"/>
      <c r="J32" s="4"/>
    </row>
    <row r="33" spans="1:10" ht="15.75" x14ac:dyDescent="0.25">
      <c r="A33" s="12">
        <v>7</v>
      </c>
      <c r="B33" s="12"/>
      <c r="C33" s="31" t="s">
        <v>17</v>
      </c>
      <c r="D33" s="20"/>
      <c r="E33" s="32">
        <v>-17612</v>
      </c>
    </row>
    <row r="34" spans="1:10" ht="15.75" x14ac:dyDescent="0.25">
      <c r="A34" s="12"/>
      <c r="B34" s="12"/>
      <c r="C34" s="31"/>
      <c r="D34" s="20"/>
      <c r="E34" s="29"/>
      <c r="F34" s="4"/>
      <c r="J34" s="7"/>
    </row>
    <row r="35" spans="1:10" ht="15.75" x14ac:dyDescent="0.25">
      <c r="A35" s="12"/>
      <c r="B35" s="12"/>
      <c r="C35" s="31" t="s">
        <v>7</v>
      </c>
      <c r="D35" s="20"/>
      <c r="E35" s="32">
        <v>-999</v>
      </c>
      <c r="F35" s="4"/>
      <c r="J35" s="7"/>
    </row>
    <row r="36" spans="1:10" ht="15.75" x14ac:dyDescent="0.25">
      <c r="A36" s="12"/>
      <c r="B36" s="12"/>
      <c r="C36" s="31"/>
      <c r="D36" s="20"/>
      <c r="E36" s="29"/>
      <c r="F36" s="4" t="s">
        <v>6</v>
      </c>
      <c r="J36" s="7"/>
    </row>
    <row r="37" spans="1:10" ht="16.5" thickBot="1" x14ac:dyDescent="0.3">
      <c r="A37" s="12">
        <v>8</v>
      </c>
      <c r="B37" s="12"/>
      <c r="C37" s="33" t="s">
        <v>18</v>
      </c>
      <c r="D37" s="34"/>
      <c r="E37" s="35">
        <f>E31+E33+E35</f>
        <v>38078</v>
      </c>
      <c r="F37" s="4"/>
      <c r="J37" s="7"/>
    </row>
    <row r="38" spans="1:10" ht="16.5" thickTop="1" x14ac:dyDescent="0.25">
      <c r="A38" s="12"/>
      <c r="B38" s="12"/>
      <c r="C38" s="31"/>
      <c r="D38" s="20"/>
      <c r="E38" s="11"/>
      <c r="F38" s="4"/>
      <c r="J38" s="8"/>
    </row>
    <row r="39" spans="1:10" ht="15.75" x14ac:dyDescent="0.25">
      <c r="A39" s="12"/>
      <c r="B39" s="12"/>
      <c r="C39" s="20"/>
      <c r="D39" s="20"/>
      <c r="E39" s="11"/>
    </row>
    <row r="43" spans="1:10" x14ac:dyDescent="0.2">
      <c r="H43" s="1" t="s">
        <v>6</v>
      </c>
    </row>
    <row r="44" spans="1:10" x14ac:dyDescent="0.2">
      <c r="F44" s="1" t="s">
        <v>6</v>
      </c>
    </row>
    <row r="48" spans="1:10" x14ac:dyDescent="0.2">
      <c r="F48" s="1" t="s">
        <v>6</v>
      </c>
    </row>
  </sheetData>
  <mergeCells count="6">
    <mergeCell ref="D7:E7"/>
    <mergeCell ref="A1:E1"/>
    <mergeCell ref="A2:E2"/>
    <mergeCell ref="A3:E3"/>
    <mergeCell ref="A4:E4"/>
    <mergeCell ref="A5:E5"/>
  </mergeCells>
  <phoneticPr fontId="3" type="noConversion"/>
  <printOptions horizontalCentered="1"/>
  <pageMargins left="0.75" right="0.75" top="1.39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f077e969eab09219d11ce254b795fe55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98b88e1e5a3211beaa9f426f89661ea3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EB-2017-0051</Case_x0020_Number_x002f_Docket_x0020_Number>
    <Issue_x0020_Date xmlns="f9175001-c430-4d57-adde-c1c10539e919">2017-08-28T00:00:00-04:00</Issue_x0020_Date>
    <Authoring_x0020_Party xmlns="ea909525-6dd5-47d7-9eed-71e77e5cedc6">Hydro One Remote Communities Inc. - HORC</Authoring_x0020_Party>
    <Applicant xmlns="f9175001-c430-4d57-adde-c1c10539e919">
      <Value>Hydro One Networks</Value>
      <ns2:Value xmlns:ns2="f9175001-c430-4d57-adde-c1c10539e919">Hydro One Remote Communities</ns2:Value>
    </Applicant>
    <Jurisdiction xmlns="f9175001-c430-4d57-adde-c1c10539e919">OEB</Jurisdiction>
    <Case_x0020_Type xmlns="f9175001-c430-4d57-adde-c1c10539e919">Electricity</Case_x0020_Type>
    <Document_x0020_Type xmlns="f9175001-c430-4d57-adde-c1c10539e919">Prefiled evidence</Document_x0020_Type>
    <RA_x0020_Contact xmlns="31a38067-a042-4e0e-9037-517587b10700">182932 - AC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6C40AB02-8BA6-4E95-AD1D-AE943E8E95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FCDF1F-CD77-4067-A32D-DE866D4A56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C7DDE4-504E-46BB-A4A3-DEB205A957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5536FD8-145C-49B2-95D4-4E264DC3082C}">
  <ds:schemaRefs>
    <ds:schemaRef ds:uri="ea909525-6dd5-47d7-9eed-71e77e5cedc6"/>
    <ds:schemaRef ds:uri="31a38067-a042-4e0e-9037-517587b10700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f9175001-c430-4d57-adde-c1c10539e919"/>
    <ds:schemaRef ds:uri="f0af1d65-dfd0-4b99-b523-def3a954563f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Rev Req</vt:lpstr>
      <vt:lpstr>Sheet1</vt:lpstr>
      <vt:lpstr>'Rev Req'!Print_Area</vt:lpstr>
    </vt:vector>
  </TitlesOfParts>
  <Company>Ontario Hydro Services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 Requirement Work Form</dc:title>
  <dc:creator>DICKINSON, Kevin</dc:creator>
  <cp:lastModifiedBy>Erin Henderson</cp:lastModifiedBy>
  <cp:lastPrinted>2017-08-03T20:09:40Z</cp:lastPrinted>
  <dcterms:created xsi:type="dcterms:W3CDTF">2005-01-27T18:39:09Z</dcterms:created>
  <dcterms:modified xsi:type="dcterms:W3CDTF">2017-08-28T18:18:55Z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25300.0000000000</vt:lpwstr>
  </property>
  <property fmtid="{D5CDD505-2E9C-101B-9397-08002B2CF9AE}" pid="3" name="ContentType">
    <vt:lpwstr>Regulatory Affairs Proceeding</vt:lpwstr>
  </property>
  <property fmtid="{D5CDD505-2E9C-101B-9397-08002B2CF9AE}" pid="4" name="URL">
    <vt:lpwstr/>
  </property>
</Properties>
</file>