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240" windowHeight="12585"/>
  </bookViews>
  <sheets>
    <sheet name="App 2-K Employee Costs" sheetId="1" r:id="rId1"/>
  </sheets>
  <calcPr calcId="145621" iterate="1"/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B24" i="1"/>
  <c r="F20" i="1"/>
  <c r="B20" i="1"/>
  <c r="H27" i="1"/>
  <c r="G27" i="1"/>
  <c r="F27" i="1"/>
  <c r="E27" i="1"/>
  <c r="D27" i="1"/>
  <c r="C27" i="1"/>
  <c r="B27" i="1"/>
  <c r="H20" i="1"/>
  <c r="G20" i="1"/>
  <c r="F26" i="1"/>
  <c r="F28" i="1" s="1"/>
  <c r="E26" i="1"/>
  <c r="D20" i="1"/>
  <c r="C20" i="1"/>
  <c r="B26" i="1"/>
  <c r="G16" i="1"/>
  <c r="C16" i="1"/>
  <c r="H16" i="1"/>
  <c r="F16" i="1"/>
  <c r="E16" i="1"/>
  <c r="D16" i="1"/>
  <c r="B16" i="1"/>
  <c r="B28" i="1" l="1"/>
  <c r="E28" i="1"/>
  <c r="E20" i="1"/>
  <c r="C26" i="1"/>
  <c r="C28" i="1" s="1"/>
  <c r="G26" i="1"/>
  <c r="G28" i="1" s="1"/>
  <c r="D26" i="1"/>
  <c r="D28" i="1" s="1"/>
  <c r="H26" i="1"/>
  <c r="H28" i="1" s="1"/>
</calcChain>
</file>

<file path=xl/sharedStrings.xml><?xml version="1.0" encoding="utf-8"?>
<sst xmlns="http://schemas.openxmlformats.org/spreadsheetml/2006/main" count="38" uniqueCount="30">
  <si>
    <t>File Number:</t>
  </si>
  <si>
    <t>2017-0051</t>
  </si>
  <si>
    <t>Exhibit:</t>
  </si>
  <si>
    <t>E2</t>
  </si>
  <si>
    <t>Tab:</t>
  </si>
  <si>
    <t>Schedule:</t>
  </si>
  <si>
    <t>Page:</t>
  </si>
  <si>
    <t>Date:</t>
  </si>
  <si>
    <t>August 24, 2017</t>
  </si>
  <si>
    <t>Appendix 2-K</t>
  </si>
  <si>
    <t>Employee Costs</t>
  </si>
  <si>
    <t>Last Rebasing Year - 2013- Board Approved</t>
  </si>
  <si>
    <t>Last Rebasing Year - 2013-  Actual</t>
  </si>
  <si>
    <t>2014             Actuals</t>
  </si>
  <si>
    <t>2015                Actuals</t>
  </si>
  <si>
    <t>2016            Actuals</t>
  </si>
  <si>
    <t>2017           Bridge Year</t>
  </si>
  <si>
    <t>2018                Test Year</t>
  </si>
  <si>
    <r>
      <t xml:space="preserve">Number of Employees (FTEs including Part-Time and Casual Employees) </t>
    </r>
    <r>
      <rPr>
        <b/>
        <vertAlign val="superscript"/>
        <sz val="10"/>
        <rFont val="Arial"/>
        <family val="2"/>
      </rPr>
      <t>1</t>
    </r>
  </si>
  <si>
    <t>Management (including executive)</t>
  </si>
  <si>
    <r>
      <t xml:space="preserve">Non-Management (union and non-union) </t>
    </r>
    <r>
      <rPr>
        <b/>
        <vertAlign val="superscript"/>
        <sz val="10"/>
        <rFont val="Arial"/>
        <family val="2"/>
      </rPr>
      <t>2</t>
    </r>
  </si>
  <si>
    <t>Total</t>
  </si>
  <si>
    <t>Total Salary and Wages including overtime and incentive pay</t>
  </si>
  <si>
    <r>
      <t xml:space="preserve">Total Benefits (Current + Accrued) </t>
    </r>
    <r>
      <rPr>
        <b/>
        <vertAlign val="superscript"/>
        <sz val="10"/>
        <rFont val="Arial"/>
        <family val="2"/>
      </rPr>
      <t>3</t>
    </r>
  </si>
  <si>
    <t>Non-Management (union and non-union)</t>
  </si>
  <si>
    <t>Total Compensation (Salary, Wages, &amp; Benefits)</t>
  </si>
  <si>
    <t>Note: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</si>
  <si>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If an applicant wishes to use headcount, it must also file the same schedule on an FTE basis.</t>
    </r>
  </si>
  <si>
    <r>
      <rPr>
        <b/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Board Approved amounts from Last Rebasing Year (2013) did not include Casual Employees. </t>
    </r>
  </si>
  <si>
    <r>
      <rPr>
        <b/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Current employee benefits, plus Pension and Other Post-Employment Benefits costs, as recorded for recovery in distribution rates. Should be consistent with OPEBs costs as documented in Appendix 2-KA.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</si>
</sst>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#,##0.0"/>
    <numFmt numFmtId="169" formatCode="mm/dd/yyyy"/>
    <numFmt numFmtId="170" formatCode="0\-0"/>
    <numFmt numFmtId="171" formatCode="##\-#"/>
    <numFmt numFmtId="172" formatCode="_(* #,##0_);_(* \(#,##0\);_(* &quot;-&quot;??_);_(@_)"/>
    <numFmt numFmtId="173" formatCode="&quot;£ &quot;#,##0.00;[Red]\-&quot;£ 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7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/>
    <xf numFmtId="168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9" fontId="18" fillId="0" borderId="0"/>
    <xf numFmtId="170" fontId="18" fillId="0" borderId="0"/>
    <xf numFmtId="169" fontId="18" fillId="0" borderId="0"/>
    <xf numFmtId="0" fontId="1" fillId="10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1" fillId="26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1" fillId="15" borderId="0" applyNumberFormat="0" applyBorder="0" applyAlignment="0" applyProtection="0"/>
    <xf numFmtId="0" fontId="25" fillId="43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1" fillId="31" borderId="0" applyNumberFormat="0" applyBorder="0" applyAlignment="0" applyProtection="0"/>
    <xf numFmtId="0" fontId="25" fillId="45" borderId="0" applyNumberFormat="0" applyBorder="0" applyAlignment="0" applyProtection="0"/>
    <xf numFmtId="0" fontId="17" fillId="12" borderId="0" applyNumberFormat="0" applyBorder="0" applyAlignment="0" applyProtection="0"/>
    <xf numFmtId="0" fontId="26" fillId="46" borderId="0" applyNumberFormat="0" applyBorder="0" applyAlignment="0" applyProtection="0"/>
    <xf numFmtId="0" fontId="17" fillId="16" borderId="0" applyNumberFormat="0" applyBorder="0" applyAlignment="0" applyProtection="0"/>
    <xf numFmtId="0" fontId="26" fillId="43" borderId="0" applyNumberFormat="0" applyBorder="0" applyAlignment="0" applyProtection="0"/>
    <xf numFmtId="0" fontId="17" fillId="20" borderId="0" applyNumberFormat="0" applyBorder="0" applyAlignment="0" applyProtection="0"/>
    <xf numFmtId="0" fontId="26" fillId="44" borderId="0" applyNumberFormat="0" applyBorder="0" applyAlignment="0" applyProtection="0"/>
    <xf numFmtId="0" fontId="17" fillId="24" borderId="0" applyNumberFormat="0" applyBorder="0" applyAlignment="0" applyProtection="0"/>
    <xf numFmtId="0" fontId="26" fillId="47" borderId="0" applyNumberFormat="0" applyBorder="0" applyAlignment="0" applyProtection="0"/>
    <xf numFmtId="0" fontId="17" fillId="28" borderId="0" applyNumberFormat="0" applyBorder="0" applyAlignment="0" applyProtection="0"/>
    <xf numFmtId="0" fontId="26" fillId="48" borderId="0" applyNumberFormat="0" applyBorder="0" applyAlignment="0" applyProtection="0"/>
    <xf numFmtId="0" fontId="17" fillId="32" borderId="0" applyNumberFormat="0" applyBorder="0" applyAlignment="0" applyProtection="0"/>
    <xf numFmtId="0" fontId="26" fillId="49" borderId="0" applyNumberFormat="0" applyBorder="0" applyAlignment="0" applyProtection="0"/>
    <xf numFmtId="0" fontId="17" fillId="9" borderId="0" applyNumberFormat="0" applyBorder="0" applyAlignment="0" applyProtection="0"/>
    <xf numFmtId="0" fontId="26" fillId="50" borderId="0" applyNumberFormat="0" applyBorder="0" applyAlignment="0" applyProtection="0"/>
    <xf numFmtId="0" fontId="17" fillId="13" borderId="0" applyNumberFormat="0" applyBorder="0" applyAlignment="0" applyProtection="0"/>
    <xf numFmtId="0" fontId="26" fillId="51" borderId="0" applyNumberFormat="0" applyBorder="0" applyAlignment="0" applyProtection="0"/>
    <xf numFmtId="0" fontId="17" fillId="17" borderId="0" applyNumberFormat="0" applyBorder="0" applyAlignment="0" applyProtection="0"/>
    <xf numFmtId="0" fontId="26" fillId="52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17" fillId="29" borderId="0" applyNumberFormat="0" applyBorder="0" applyAlignment="0" applyProtection="0"/>
    <xf numFmtId="0" fontId="26" fillId="53" borderId="0" applyNumberFormat="0" applyBorder="0" applyAlignment="0" applyProtection="0"/>
    <xf numFmtId="0" fontId="7" fillId="3" borderId="0" applyNumberFormat="0" applyBorder="0" applyAlignment="0" applyProtection="0"/>
    <xf numFmtId="0" fontId="27" fillId="37" borderId="0" applyNumberFormat="0" applyBorder="0" applyAlignment="0" applyProtection="0"/>
    <xf numFmtId="0" fontId="11" fillId="6" borderId="4" applyNumberFormat="0" applyAlignment="0" applyProtection="0"/>
    <xf numFmtId="0" fontId="28" fillId="54" borderId="21" applyNumberFormat="0" applyAlignment="0" applyProtection="0"/>
    <xf numFmtId="0" fontId="13" fillId="7" borderId="7" applyNumberFormat="0" applyAlignment="0" applyProtection="0"/>
    <xf numFmtId="0" fontId="29" fillId="55" borderId="22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31" fillId="38" borderId="0" applyNumberFormat="0" applyBorder="0" applyAlignment="0" applyProtection="0"/>
    <xf numFmtId="38" fontId="20" fillId="35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23" applyNumberFormat="0" applyFill="0" applyAlignment="0" applyProtection="0"/>
    <xf numFmtId="0" fontId="4" fillId="0" borderId="2" applyNumberFormat="0" applyFill="0" applyAlignment="0" applyProtection="0"/>
    <xf numFmtId="0" fontId="33" fillId="0" borderId="24" applyNumberFormat="0" applyFill="0" applyAlignment="0" applyProtection="0"/>
    <xf numFmtId="0" fontId="5" fillId="0" borderId="3" applyNumberFormat="0" applyFill="0" applyAlignment="0" applyProtection="0"/>
    <xf numFmtId="0" fontId="34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0" fontId="20" fillId="56" borderId="17" applyNumberFormat="0" applyBorder="0" applyAlignment="0" applyProtection="0"/>
    <xf numFmtId="0" fontId="9" fillId="5" borderId="4" applyNumberFormat="0" applyAlignment="0" applyProtection="0"/>
    <xf numFmtId="0" fontId="35" fillId="41" borderId="21" applyNumberFormat="0" applyAlignment="0" applyProtection="0"/>
    <xf numFmtId="0" fontId="12" fillId="0" borderId="6" applyNumberFormat="0" applyFill="0" applyAlignment="0" applyProtection="0"/>
    <xf numFmtId="0" fontId="36" fillId="0" borderId="26" applyNumberFormat="0" applyFill="0" applyAlignment="0" applyProtection="0"/>
    <xf numFmtId="171" fontId="18" fillId="0" borderId="0"/>
    <xf numFmtId="172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0" fontId="8" fillId="4" borderId="0" applyNumberFormat="0" applyBorder="0" applyAlignment="0" applyProtection="0"/>
    <xf numFmtId="0" fontId="37" fillId="57" borderId="0" applyNumberFormat="0" applyBorder="0" applyAlignment="0" applyProtection="0"/>
    <xf numFmtId="17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58" borderId="27" applyNumberFormat="0" applyFont="0" applyAlignment="0" applyProtection="0"/>
    <xf numFmtId="0" fontId="10" fillId="6" borderId="5" applyNumberFormat="0" applyAlignment="0" applyProtection="0"/>
    <xf numFmtId="0" fontId="38" fillId="54" borderId="28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0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2"/>
    <xf numFmtId="0" fontId="19" fillId="0" borderId="0" xfId="2" applyFont="1" applyAlignment="1" applyProtection="1">
      <alignment horizontal="left"/>
      <protection locked="0"/>
    </xf>
    <xf numFmtId="0" fontId="20" fillId="0" borderId="0" xfId="3" applyFont="1" applyAlignment="1" applyProtection="1">
      <alignment horizontal="right" vertical="top"/>
      <protection locked="0"/>
    </xf>
    <xf numFmtId="0" fontId="20" fillId="33" borderId="10" xfId="2" applyFont="1" applyFill="1" applyBorder="1" applyAlignment="1" applyProtection="1">
      <alignment horizontal="right" vertical="top"/>
      <protection locked="0"/>
    </xf>
    <xf numFmtId="0" fontId="20" fillId="33" borderId="0" xfId="2" applyFont="1" applyFill="1" applyAlignment="1" applyProtection="1">
      <alignment horizontal="right" vertical="top"/>
      <protection locked="0"/>
    </xf>
    <xf numFmtId="0" fontId="20" fillId="0" borderId="0" xfId="2" applyFont="1" applyAlignment="1" applyProtection="1">
      <alignment horizontal="right" vertical="top"/>
      <protection locked="0"/>
    </xf>
    <xf numFmtId="0" fontId="20" fillId="33" borderId="0" xfId="2" quotePrefix="1" applyFont="1" applyFill="1" applyAlignment="1" applyProtection="1">
      <alignment horizontal="right" vertical="top"/>
      <protection locked="0"/>
    </xf>
    <xf numFmtId="0" fontId="18" fillId="0" borderId="11" xfId="2" applyBorder="1" applyProtection="1">
      <protection locked="0"/>
    </xf>
    <xf numFmtId="0" fontId="19" fillId="34" borderId="12" xfId="2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Fill="1" applyBorder="1" applyAlignment="1" applyProtection="1">
      <alignment horizontal="center" vertical="center" wrapText="1"/>
      <protection locked="0"/>
    </xf>
    <xf numFmtId="0" fontId="18" fillId="0" borderId="0" xfId="2" applyAlignment="1" applyProtection="1">
      <alignment horizontal="center" vertical="center" wrapText="1"/>
      <protection locked="0"/>
    </xf>
    <xf numFmtId="0" fontId="18" fillId="0" borderId="17" xfId="2" applyBorder="1" applyProtection="1">
      <protection locked="0"/>
    </xf>
    <xf numFmtId="164" fontId="18" fillId="33" borderId="17" xfId="1" applyNumberFormat="1" applyFont="1" applyFill="1" applyBorder="1" applyProtection="1">
      <protection locked="0"/>
    </xf>
    <xf numFmtId="164" fontId="19" fillId="0" borderId="17" xfId="4" applyNumberFormat="1" applyFont="1" applyBorder="1" applyProtection="1">
      <protection locked="0"/>
    </xf>
    <xf numFmtId="167" fontId="18" fillId="33" borderId="17" xfId="5" applyNumberFormat="1" applyFill="1" applyBorder="1" applyProtection="1">
      <protection locked="0"/>
    </xf>
    <xf numFmtId="167" fontId="19" fillId="0" borderId="17" xfId="5" applyNumberFormat="1" applyFont="1" applyBorder="1" applyProtection="1">
      <protection locked="0"/>
    </xf>
    <xf numFmtId="167" fontId="18" fillId="0" borderId="17" xfId="5" applyNumberFormat="1" applyBorder="1" applyProtection="1">
      <protection locked="0"/>
    </xf>
    <xf numFmtId="0" fontId="19" fillId="0" borderId="0" xfId="2" applyFont="1" applyFill="1" applyBorder="1" applyAlignment="1" applyProtection="1">
      <alignment vertical="top"/>
      <protection locked="0"/>
    </xf>
    <xf numFmtId="0" fontId="22" fillId="0" borderId="0" xfId="2" applyFont="1" applyFill="1" applyBorder="1" applyProtection="1">
      <protection locked="0"/>
    </xf>
    <xf numFmtId="0" fontId="23" fillId="0" borderId="0" xfId="0" applyFont="1" applyAlignment="1">
      <alignment horizontal="left"/>
    </xf>
    <xf numFmtId="0" fontId="23" fillId="0" borderId="0" xfId="0" applyFont="1"/>
    <xf numFmtId="0" fontId="18" fillId="0" borderId="0" xfId="2" quotePrefix="1" applyFont="1" applyAlignment="1" applyProtection="1">
      <alignment horizontal="left" vertical="top" wrapText="1"/>
      <protection locked="0"/>
    </xf>
    <xf numFmtId="0" fontId="21" fillId="0" borderId="0" xfId="2" applyFont="1" applyAlignment="1" applyProtection="1">
      <alignment horizontal="center"/>
      <protection locked="0"/>
    </xf>
    <xf numFmtId="0" fontId="19" fillId="35" borderId="14" xfId="2" applyFont="1" applyFill="1" applyBorder="1" applyAlignment="1" applyProtection="1">
      <alignment horizontal="left"/>
      <protection locked="0"/>
    </xf>
    <xf numFmtId="0" fontId="19" fillId="35" borderId="15" xfId="2" applyFont="1" applyFill="1" applyBorder="1" applyAlignment="1" applyProtection="1">
      <alignment horizontal="left"/>
      <protection locked="0"/>
    </xf>
    <xf numFmtId="0" fontId="19" fillId="35" borderId="16" xfId="2" applyFont="1" applyFill="1" applyBorder="1" applyAlignment="1" applyProtection="1">
      <alignment horizontal="left"/>
      <protection locked="0"/>
    </xf>
    <xf numFmtId="0" fontId="19" fillId="35" borderId="18" xfId="2" applyFont="1" applyFill="1" applyBorder="1" applyAlignment="1" applyProtection="1">
      <alignment horizontal="left"/>
      <protection locked="0"/>
    </xf>
    <xf numFmtId="0" fontId="19" fillId="35" borderId="19" xfId="2" applyFont="1" applyFill="1" applyBorder="1" applyAlignment="1" applyProtection="1">
      <alignment horizontal="left"/>
      <protection locked="0"/>
    </xf>
    <xf numFmtId="0" fontId="19" fillId="35" borderId="20" xfId="2" applyFont="1" applyFill="1" applyBorder="1" applyAlignment="1" applyProtection="1">
      <alignment horizontal="left"/>
      <protection locked="0"/>
    </xf>
  </cellXfs>
  <cellStyles count="127">
    <cellStyle name="$" xfId="6"/>
    <cellStyle name="$.00" xfId="7"/>
    <cellStyle name="$_9. Rev2Cost_GDPIPI" xfId="8"/>
    <cellStyle name="$_lists" xfId="9"/>
    <cellStyle name="$_lists_4. Current Monthly Fixed Charge" xfId="10"/>
    <cellStyle name="$_Sheet4" xfId="11"/>
    <cellStyle name="$M" xfId="12"/>
    <cellStyle name="$M.00" xfId="13"/>
    <cellStyle name="$M_9. Rev2Cost_GDPIPI" xfId="14"/>
    <cellStyle name="20% - Accent1 2" xfId="15"/>
    <cellStyle name="20% - Accent1 3" xfId="16"/>
    <cellStyle name="20% - Accent2 2" xfId="17"/>
    <cellStyle name="20% - Accent2 3" xfId="18"/>
    <cellStyle name="20% - Accent3 2" xfId="19"/>
    <cellStyle name="20% - Accent3 3" xfId="20"/>
    <cellStyle name="20% - Accent4 2" xfId="21"/>
    <cellStyle name="20% - Accent4 3" xfId="22"/>
    <cellStyle name="20% - Accent5 2" xfId="23"/>
    <cellStyle name="20% - Accent5 3" xfId="24"/>
    <cellStyle name="20% - Accent6 2" xfId="25"/>
    <cellStyle name="20% - Accent6 3" xfId="26"/>
    <cellStyle name="40% - Accent1 2" xfId="27"/>
    <cellStyle name="40% - Accent1 3" xfId="28"/>
    <cellStyle name="40% - Accent2 2" xfId="29"/>
    <cellStyle name="40% - Accent2 3" xfId="30"/>
    <cellStyle name="40% - Accent3 2" xfId="31"/>
    <cellStyle name="40% - Accent3 3" xfId="32"/>
    <cellStyle name="40% - Accent4 2" xfId="33"/>
    <cellStyle name="40% - Accent4 3" xfId="34"/>
    <cellStyle name="40% - Accent5 2" xfId="35"/>
    <cellStyle name="40% - Accent5 3" xfId="36"/>
    <cellStyle name="40% - Accent6 2" xfId="37"/>
    <cellStyle name="40% - Accent6 3" xfId="38"/>
    <cellStyle name="60% - Accent1 2" xfId="39"/>
    <cellStyle name="60% - Accent1 3" xfId="40"/>
    <cellStyle name="60% - Accent2 2" xfId="41"/>
    <cellStyle name="60% - Accent2 3" xfId="42"/>
    <cellStyle name="60% - Accent3 2" xfId="43"/>
    <cellStyle name="60% - Accent3 3" xfId="44"/>
    <cellStyle name="60% - Accent4 2" xfId="45"/>
    <cellStyle name="60% - Accent4 3" xfId="46"/>
    <cellStyle name="60% - Accent5 2" xfId="47"/>
    <cellStyle name="60% - Accent5 3" xfId="48"/>
    <cellStyle name="60% - Accent6 2" xfId="49"/>
    <cellStyle name="60% - Accent6 3" xfId="50"/>
    <cellStyle name="Accent1 2" xfId="51"/>
    <cellStyle name="Accent1 3" xfId="52"/>
    <cellStyle name="Accent2 2" xfId="53"/>
    <cellStyle name="Accent2 3" xfId="54"/>
    <cellStyle name="Accent3 2" xfId="55"/>
    <cellStyle name="Accent3 3" xfId="56"/>
    <cellStyle name="Accent4 2" xfId="57"/>
    <cellStyle name="Accent4 3" xfId="58"/>
    <cellStyle name="Accent5 2" xfId="59"/>
    <cellStyle name="Accent5 3" xfId="60"/>
    <cellStyle name="Accent6 2" xfId="61"/>
    <cellStyle name="Accent6 3" xfId="62"/>
    <cellStyle name="Bad 2" xfId="63"/>
    <cellStyle name="Bad 3" xfId="64"/>
    <cellStyle name="Calculation 2" xfId="65"/>
    <cellStyle name="Calculation 3" xfId="66"/>
    <cellStyle name="Check Cell 2" xfId="67"/>
    <cellStyle name="Check Cell 3" xfId="68"/>
    <cellStyle name="Comma" xfId="1" builtinId="3"/>
    <cellStyle name="Comma 2" xfId="69"/>
    <cellStyle name="Comma 3" xfId="70"/>
    <cellStyle name="Comma 3 2" xfId="71"/>
    <cellStyle name="Comma 4" xfId="72"/>
    <cellStyle name="Comma 5" xfId="4"/>
    <cellStyle name="Comma0" xfId="73"/>
    <cellStyle name="Currency 2" xfId="74"/>
    <cellStyle name="Currency 3" xfId="75"/>
    <cellStyle name="Currency 4" xfId="5"/>
    <cellStyle name="Currency0" xfId="76"/>
    <cellStyle name="Date" xfId="77"/>
    <cellStyle name="Explanatory Text 2" xfId="78"/>
    <cellStyle name="Explanatory Text 3" xfId="79"/>
    <cellStyle name="Fixed" xfId="80"/>
    <cellStyle name="Good 2" xfId="81"/>
    <cellStyle name="Good 3" xfId="82"/>
    <cellStyle name="Grey" xfId="83"/>
    <cellStyle name="Heading 1 2" xfId="84"/>
    <cellStyle name="Heading 1 3" xfId="85"/>
    <cellStyle name="Heading 2 2" xfId="86"/>
    <cellStyle name="Heading 2 3" xfId="87"/>
    <cellStyle name="Heading 3 2" xfId="88"/>
    <cellStyle name="Heading 3 3" xfId="89"/>
    <cellStyle name="Heading 4 2" xfId="90"/>
    <cellStyle name="Heading 4 3" xfId="91"/>
    <cellStyle name="Input [yellow]" xfId="92"/>
    <cellStyle name="Input 2" xfId="93"/>
    <cellStyle name="Input 3" xfId="94"/>
    <cellStyle name="Linked Cell 2" xfId="95"/>
    <cellStyle name="Linked Cell 3" xfId="96"/>
    <cellStyle name="M" xfId="97"/>
    <cellStyle name="M.00" xfId="98"/>
    <cellStyle name="M_9. Rev2Cost_GDPIPI" xfId="99"/>
    <cellStyle name="M_lists" xfId="100"/>
    <cellStyle name="M_lists_4. Current Monthly Fixed Charge" xfId="101"/>
    <cellStyle name="M_Sheet4" xfId="102"/>
    <cellStyle name="Neutral 2" xfId="103"/>
    <cellStyle name="Neutral 3" xfId="104"/>
    <cellStyle name="Normal" xfId="0" builtinId="0"/>
    <cellStyle name="Normal - Style1" xfId="105"/>
    <cellStyle name="Normal 2" xfId="3"/>
    <cellStyle name="Normal 3" xfId="106"/>
    <cellStyle name="Normal 4" xfId="107"/>
    <cellStyle name="Normal 5" xfId="108"/>
    <cellStyle name="Normal 5 2" xfId="109"/>
    <cellStyle name="Normal 6" xfId="110"/>
    <cellStyle name="Normal 7" xfId="2"/>
    <cellStyle name="Note 2" xfId="111"/>
    <cellStyle name="Note 3" xfId="112"/>
    <cellStyle name="Output 2" xfId="113"/>
    <cellStyle name="Output 3" xfId="114"/>
    <cellStyle name="Percent [2]" xfId="115"/>
    <cellStyle name="Percent 2" xfId="116"/>
    <cellStyle name="Percent 3" xfId="117"/>
    <cellStyle name="Percent 3 2" xfId="118"/>
    <cellStyle name="Percent 4" xfId="119"/>
    <cellStyle name="Percent 5" xfId="120"/>
    <cellStyle name="Title 2" xfId="121"/>
    <cellStyle name="Title 3" xfId="122"/>
    <cellStyle name="Total 2" xfId="123"/>
    <cellStyle name="Total 3" xfId="124"/>
    <cellStyle name="Warning Text 2" xfId="125"/>
    <cellStyle name="Warning Text 3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8" zoomScaleNormal="100" zoomScaleSheetLayoutView="80" workbookViewId="0">
      <selection activeCell="G38" sqref="G38"/>
    </sheetView>
  </sheetViews>
  <sheetFormatPr defaultRowHeight="15" x14ac:dyDescent="0.25"/>
  <cols>
    <col min="1" max="1" width="82" bestFit="1" customWidth="1"/>
    <col min="2" max="8" width="14.85546875" customWidth="1"/>
  </cols>
  <sheetData>
    <row r="1" spans="1:9" hidden="1" x14ac:dyDescent="0.25">
      <c r="A1" s="1"/>
      <c r="B1" s="1"/>
      <c r="C1" s="1"/>
      <c r="D1" s="1"/>
      <c r="E1" s="1"/>
      <c r="F1" s="1"/>
      <c r="G1" s="2" t="s">
        <v>0</v>
      </c>
      <c r="H1" s="3" t="s">
        <v>1</v>
      </c>
      <c r="I1" s="1"/>
    </row>
    <row r="2" spans="1:9" hidden="1" x14ac:dyDescent="0.25">
      <c r="A2" s="1"/>
      <c r="B2" s="1"/>
      <c r="C2" s="1"/>
      <c r="D2" s="1"/>
      <c r="E2" s="1"/>
      <c r="F2" s="1"/>
      <c r="G2" s="2" t="s">
        <v>2</v>
      </c>
      <c r="H2" s="4" t="s">
        <v>3</v>
      </c>
      <c r="I2" s="1"/>
    </row>
    <row r="3" spans="1:9" hidden="1" x14ac:dyDescent="0.25">
      <c r="A3" s="1"/>
      <c r="B3" s="1"/>
      <c r="C3" s="1"/>
      <c r="D3" s="1"/>
      <c r="E3" s="1"/>
      <c r="F3" s="1"/>
      <c r="G3" s="2" t="s">
        <v>4</v>
      </c>
      <c r="H3" s="4">
        <v>5</v>
      </c>
      <c r="I3" s="1"/>
    </row>
    <row r="4" spans="1:9" hidden="1" x14ac:dyDescent="0.25">
      <c r="A4" s="1"/>
      <c r="B4" s="1"/>
      <c r="C4" s="1"/>
      <c r="D4" s="1"/>
      <c r="E4" s="1"/>
      <c r="F4" s="1"/>
      <c r="G4" s="2" t="s">
        <v>5</v>
      </c>
      <c r="H4" s="4">
        <v>2</v>
      </c>
      <c r="I4" s="1"/>
    </row>
    <row r="5" spans="1:9" hidden="1" x14ac:dyDescent="0.25">
      <c r="A5" s="1"/>
      <c r="B5" s="1"/>
      <c r="C5" s="1"/>
      <c r="D5" s="1"/>
      <c r="E5" s="1"/>
      <c r="F5" s="1"/>
      <c r="G5" s="2" t="s">
        <v>6</v>
      </c>
      <c r="H5" s="5">
        <v>1</v>
      </c>
      <c r="I5" s="1"/>
    </row>
    <row r="6" spans="1:9" hidden="1" x14ac:dyDescent="0.25">
      <c r="A6" s="1"/>
      <c r="B6" s="1"/>
      <c r="C6" s="1"/>
      <c r="D6" s="1"/>
      <c r="E6" s="1"/>
      <c r="F6" s="1"/>
      <c r="G6" s="2"/>
      <c r="H6" s="6"/>
      <c r="I6" s="1"/>
    </row>
    <row r="7" spans="1:9" hidden="1" x14ac:dyDescent="0.25">
      <c r="A7" s="1"/>
      <c r="B7" s="1"/>
      <c r="C7" s="1"/>
      <c r="D7" s="1"/>
      <c r="E7" s="1"/>
      <c r="F7" s="1"/>
      <c r="G7" s="2" t="s">
        <v>7</v>
      </c>
      <c r="H7" s="7" t="s">
        <v>8</v>
      </c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8" x14ac:dyDescent="0.25">
      <c r="A9" s="24" t="s">
        <v>9</v>
      </c>
      <c r="B9" s="24"/>
      <c r="C9" s="24"/>
      <c r="D9" s="24"/>
      <c r="E9" s="24"/>
      <c r="F9" s="24"/>
      <c r="G9" s="24"/>
      <c r="H9" s="24"/>
      <c r="I9" s="1"/>
    </row>
    <row r="10" spans="1:9" ht="18" x14ac:dyDescent="0.25">
      <c r="A10" s="24" t="s">
        <v>10</v>
      </c>
      <c r="B10" s="24"/>
      <c r="C10" s="24"/>
      <c r="D10" s="24"/>
      <c r="E10" s="24"/>
      <c r="F10" s="24"/>
      <c r="G10" s="24"/>
      <c r="H10" s="24"/>
      <c r="I10" s="1"/>
    </row>
    <row r="11" spans="1:9" ht="15.75" thickBo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51.75" thickBot="1" x14ac:dyDescent="0.3">
      <c r="A12" s="8"/>
      <c r="B12" s="9" t="s">
        <v>11</v>
      </c>
      <c r="C12" s="9" t="s">
        <v>12</v>
      </c>
      <c r="D12" s="10" t="s">
        <v>13</v>
      </c>
      <c r="E12" s="10" t="s">
        <v>14</v>
      </c>
      <c r="F12" s="10" t="s">
        <v>15</v>
      </c>
      <c r="G12" s="10" t="s">
        <v>16</v>
      </c>
      <c r="H12" s="11" t="s">
        <v>17</v>
      </c>
      <c r="I12" s="12"/>
    </row>
    <row r="13" spans="1:9" x14ac:dyDescent="0.25">
      <c r="A13" s="25" t="s">
        <v>18</v>
      </c>
      <c r="B13" s="26"/>
      <c r="C13" s="26"/>
      <c r="D13" s="26"/>
      <c r="E13" s="26"/>
      <c r="F13" s="26"/>
      <c r="G13" s="26"/>
      <c r="H13" s="27"/>
      <c r="I13" s="1"/>
    </row>
    <row r="14" spans="1:9" x14ac:dyDescent="0.25">
      <c r="A14" s="13" t="s">
        <v>19</v>
      </c>
      <c r="B14" s="14">
        <v>5</v>
      </c>
      <c r="C14" s="14">
        <v>5</v>
      </c>
      <c r="D14" s="14">
        <v>5</v>
      </c>
      <c r="E14" s="14">
        <v>3</v>
      </c>
      <c r="F14" s="14">
        <v>5</v>
      </c>
      <c r="G14" s="14">
        <v>5</v>
      </c>
      <c r="H14" s="14">
        <v>5</v>
      </c>
      <c r="I14" s="1"/>
    </row>
    <row r="15" spans="1:9" x14ac:dyDescent="0.25">
      <c r="A15" s="13" t="s">
        <v>20</v>
      </c>
      <c r="B15" s="14">
        <v>43</v>
      </c>
      <c r="C15" s="14">
        <v>53.33</v>
      </c>
      <c r="D15" s="14">
        <v>53.68</v>
      </c>
      <c r="E15" s="14">
        <v>55.22</v>
      </c>
      <c r="F15" s="14">
        <v>56.83</v>
      </c>
      <c r="G15" s="14">
        <v>55.300000000000004</v>
      </c>
      <c r="H15" s="14">
        <v>55.300000000000004</v>
      </c>
      <c r="I15" s="1"/>
    </row>
    <row r="16" spans="1:9" x14ac:dyDescent="0.25">
      <c r="A16" s="13" t="s">
        <v>21</v>
      </c>
      <c r="B16" s="15">
        <f>SUM(B14:B15)</f>
        <v>48</v>
      </c>
      <c r="C16" s="15">
        <f t="shared" ref="C16:H16" si="0">SUM(C14:C15)</f>
        <v>58.33</v>
      </c>
      <c r="D16" s="15">
        <f t="shared" si="0"/>
        <v>58.68</v>
      </c>
      <c r="E16" s="15">
        <f t="shared" si="0"/>
        <v>58.22</v>
      </c>
      <c r="F16" s="15">
        <f t="shared" si="0"/>
        <v>61.83</v>
      </c>
      <c r="G16" s="15">
        <f t="shared" si="0"/>
        <v>60.300000000000004</v>
      </c>
      <c r="H16" s="15">
        <f t="shared" si="0"/>
        <v>60.300000000000004</v>
      </c>
      <c r="I16" s="1"/>
    </row>
    <row r="17" spans="1:8" x14ac:dyDescent="0.25">
      <c r="A17" s="28" t="s">
        <v>22</v>
      </c>
      <c r="B17" s="29"/>
      <c r="C17" s="29"/>
      <c r="D17" s="29"/>
      <c r="E17" s="29"/>
      <c r="F17" s="29"/>
      <c r="G17" s="29"/>
      <c r="H17" s="30"/>
    </row>
    <row r="18" spans="1:8" x14ac:dyDescent="0.25">
      <c r="A18" s="13" t="s">
        <v>19</v>
      </c>
      <c r="B18" s="16">
        <v>740430.26628599991</v>
      </c>
      <c r="C18" s="16">
        <v>704673.18</v>
      </c>
      <c r="D18" s="16">
        <v>741678.48</v>
      </c>
      <c r="E18" s="16">
        <v>558677.03999999992</v>
      </c>
      <c r="F18" s="16">
        <v>803739.54999999993</v>
      </c>
      <c r="G18" s="16">
        <v>819814.34100000001</v>
      </c>
      <c r="H18" s="16">
        <v>819814.34100000001</v>
      </c>
    </row>
    <row r="19" spans="1:8" x14ac:dyDescent="0.25">
      <c r="A19" s="13" t="s">
        <v>20</v>
      </c>
      <c r="B19" s="16">
        <v>5026714.324352297</v>
      </c>
      <c r="C19" s="16">
        <v>6349152.7499999991</v>
      </c>
      <c r="D19" s="16">
        <v>6432891.9399999995</v>
      </c>
      <c r="E19" s="16">
        <v>6762680.25</v>
      </c>
      <c r="F19" s="16">
        <v>7068680.6900000004</v>
      </c>
      <c r="G19" s="16">
        <v>7130359.5271499995</v>
      </c>
      <c r="H19" s="16">
        <v>7192610.1128227497</v>
      </c>
    </row>
    <row r="20" spans="1:8" x14ac:dyDescent="0.25">
      <c r="A20" s="13" t="s">
        <v>21</v>
      </c>
      <c r="B20" s="17">
        <f>SUM(B18:B19)</f>
        <v>5767144.5906382967</v>
      </c>
      <c r="C20" s="17">
        <f t="shared" ref="C20:H20" si="1">SUM(C18:C19)</f>
        <v>7053825.9299999988</v>
      </c>
      <c r="D20" s="17">
        <f t="shared" si="1"/>
        <v>7174570.4199999999</v>
      </c>
      <c r="E20" s="17">
        <f t="shared" si="1"/>
        <v>7321357.29</v>
      </c>
      <c r="F20" s="17">
        <f t="shared" si="1"/>
        <v>7872420.2400000002</v>
      </c>
      <c r="G20" s="17">
        <f t="shared" si="1"/>
        <v>7950173.8681499995</v>
      </c>
      <c r="H20" s="17">
        <f t="shared" si="1"/>
        <v>8012424.4538227497</v>
      </c>
    </row>
    <row r="21" spans="1:8" x14ac:dyDescent="0.25">
      <c r="A21" s="28" t="s">
        <v>23</v>
      </c>
      <c r="B21" s="29"/>
      <c r="C21" s="29"/>
      <c r="D21" s="29"/>
      <c r="E21" s="29"/>
      <c r="F21" s="29"/>
      <c r="G21" s="29"/>
      <c r="H21" s="30"/>
    </row>
    <row r="22" spans="1:8" x14ac:dyDescent="0.25">
      <c r="A22" s="13" t="s">
        <v>19</v>
      </c>
      <c r="B22" s="16">
        <v>104354.63464349088</v>
      </c>
      <c r="C22" s="16">
        <v>126978.27326236511</v>
      </c>
      <c r="D22" s="16">
        <v>152153.64007417456</v>
      </c>
      <c r="E22" s="16">
        <v>130301.22589290136</v>
      </c>
      <c r="F22" s="16">
        <v>141715.74487269402</v>
      </c>
      <c r="G22" s="16">
        <v>172429.0883253995</v>
      </c>
      <c r="H22" s="16">
        <v>175677.75466636795</v>
      </c>
    </row>
    <row r="23" spans="1:8" x14ac:dyDescent="0.25">
      <c r="A23" s="13" t="s">
        <v>24</v>
      </c>
      <c r="B23" s="16">
        <v>737645.36535650922</v>
      </c>
      <c r="C23" s="16">
        <v>897563.72673763486</v>
      </c>
      <c r="D23" s="16">
        <v>1061168.3599258254</v>
      </c>
      <c r="E23" s="16">
        <v>954579.77410709858</v>
      </c>
      <c r="F23" s="16">
        <v>1071015.2551273059</v>
      </c>
      <c r="G23" s="16">
        <v>1080038.4966762685</v>
      </c>
      <c r="H23" s="16">
        <v>1095637.5621394336</v>
      </c>
    </row>
    <row r="24" spans="1:8" x14ac:dyDescent="0.25">
      <c r="A24" s="13" t="s">
        <v>21</v>
      </c>
      <c r="B24" s="17">
        <f>SUM(B22:B23)</f>
        <v>842000.00000000012</v>
      </c>
      <c r="C24" s="17">
        <f t="shared" ref="C24:H24" si="2">SUM(C22:C23)</f>
        <v>1024542</v>
      </c>
      <c r="D24" s="17">
        <f t="shared" si="2"/>
        <v>1213322</v>
      </c>
      <c r="E24" s="17">
        <f t="shared" si="2"/>
        <v>1084881</v>
      </c>
      <c r="F24" s="17">
        <f t="shared" si="2"/>
        <v>1212731</v>
      </c>
      <c r="G24" s="17">
        <f t="shared" si="2"/>
        <v>1252467.585001668</v>
      </c>
      <c r="H24" s="17">
        <f t="shared" si="2"/>
        <v>1271315.3168058016</v>
      </c>
    </row>
    <row r="25" spans="1:8" x14ac:dyDescent="0.25">
      <c r="A25" s="28" t="s">
        <v>25</v>
      </c>
      <c r="B25" s="29"/>
      <c r="C25" s="29"/>
      <c r="D25" s="29"/>
      <c r="E25" s="29"/>
      <c r="F25" s="29"/>
      <c r="G25" s="29"/>
      <c r="H25" s="30"/>
    </row>
    <row r="26" spans="1:8" x14ac:dyDescent="0.25">
      <c r="A26" s="13" t="s">
        <v>19</v>
      </c>
      <c r="B26" s="18">
        <f>B18+B22</f>
        <v>844784.9009294908</v>
      </c>
      <c r="C26" s="18">
        <f t="shared" ref="C26:H27" si="3">C18+C22</f>
        <v>831651.45326236519</v>
      </c>
      <c r="D26" s="18">
        <f t="shared" si="3"/>
        <v>893832.1200741746</v>
      </c>
      <c r="E26" s="18">
        <f t="shared" si="3"/>
        <v>688978.26589290123</v>
      </c>
      <c r="F26" s="18">
        <f t="shared" si="3"/>
        <v>945455.29487269395</v>
      </c>
      <c r="G26" s="18">
        <f t="shared" si="3"/>
        <v>992243.42932539945</v>
      </c>
      <c r="H26" s="18">
        <f t="shared" si="3"/>
        <v>995492.09566636803</v>
      </c>
    </row>
    <row r="27" spans="1:8" x14ac:dyDescent="0.25">
      <c r="A27" s="13" t="s">
        <v>24</v>
      </c>
      <c r="B27" s="18">
        <f>B19+B23</f>
        <v>5764359.6897088066</v>
      </c>
      <c r="C27" s="18">
        <f t="shared" si="3"/>
        <v>7246716.4767376343</v>
      </c>
      <c r="D27" s="18">
        <f t="shared" si="3"/>
        <v>7494060.2999258246</v>
      </c>
      <c r="E27" s="18">
        <f t="shared" si="3"/>
        <v>7717260.0241070986</v>
      </c>
      <c r="F27" s="18">
        <f t="shared" si="3"/>
        <v>8139695.9451273065</v>
      </c>
      <c r="G27" s="18">
        <f t="shared" si="3"/>
        <v>8210398.0238262676</v>
      </c>
      <c r="H27" s="18">
        <f t="shared" si="3"/>
        <v>8288247.6749621835</v>
      </c>
    </row>
    <row r="28" spans="1:8" x14ac:dyDescent="0.25">
      <c r="A28" s="13" t="s">
        <v>21</v>
      </c>
      <c r="B28" s="17">
        <f>SUM(B26:B27)</f>
        <v>6609144.5906382976</v>
      </c>
      <c r="C28" s="17">
        <f t="shared" ref="C28:H28" si="4">SUM(C26:C27)</f>
        <v>8078367.9299999997</v>
      </c>
      <c r="D28" s="17">
        <f t="shared" si="4"/>
        <v>8387892.419999999</v>
      </c>
      <c r="E28" s="17">
        <f t="shared" si="4"/>
        <v>8406238.2899999991</v>
      </c>
      <c r="F28" s="17">
        <f t="shared" si="4"/>
        <v>9085151.2400000002</v>
      </c>
      <c r="G28" s="17">
        <f t="shared" si="4"/>
        <v>9202641.4531516675</v>
      </c>
      <c r="H28" s="17">
        <f t="shared" si="4"/>
        <v>9283739.770628551</v>
      </c>
    </row>
    <row r="30" spans="1:8" x14ac:dyDescent="0.25">
      <c r="A30" s="19" t="s">
        <v>26</v>
      </c>
      <c r="B30" s="1"/>
      <c r="C30" s="1"/>
      <c r="D30" s="1"/>
      <c r="E30" s="1"/>
      <c r="F30" s="1"/>
      <c r="G30" s="1"/>
      <c r="H30" s="1"/>
    </row>
    <row r="31" spans="1:8" x14ac:dyDescent="0.25">
      <c r="A31" s="20" t="s">
        <v>27</v>
      </c>
      <c r="B31" s="1"/>
      <c r="C31" s="1"/>
      <c r="D31" s="1"/>
      <c r="E31" s="1"/>
      <c r="F31" s="1"/>
      <c r="G31" s="1"/>
      <c r="H31" s="1"/>
    </row>
    <row r="32" spans="1:8" x14ac:dyDescent="0.25">
      <c r="A32" s="23" t="s">
        <v>28</v>
      </c>
      <c r="B32" s="23"/>
      <c r="C32" s="23"/>
      <c r="D32" s="23"/>
      <c r="E32" s="23"/>
      <c r="F32" s="23"/>
      <c r="G32" s="23"/>
      <c r="H32" s="23"/>
    </row>
    <row r="33" spans="1:8" x14ac:dyDescent="0.25">
      <c r="A33" s="21" t="s">
        <v>29</v>
      </c>
      <c r="B33" s="22"/>
      <c r="C33" s="22"/>
      <c r="D33" s="22"/>
      <c r="E33" s="22"/>
      <c r="F33" s="22"/>
      <c r="G33" s="22"/>
      <c r="H33" s="22"/>
    </row>
  </sheetData>
  <mergeCells count="7">
    <mergeCell ref="A32:H32"/>
    <mergeCell ref="A9:H9"/>
    <mergeCell ref="A10:H10"/>
    <mergeCell ref="A13:H13"/>
    <mergeCell ref="A17:H17"/>
    <mergeCell ref="A21:H21"/>
    <mergeCell ref="A25:H25"/>
  </mergeCells>
  <pageMargins left="0.7" right="0.7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3AC71FF-33D5-4963-B015-B6D077A22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B0E5-8CC7-480F-947B-D2681F403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EC96D-93E6-4CE3-B35E-89A9D482FA55}">
  <ds:schemaRefs>
    <ds:schemaRef ds:uri="http://schemas.microsoft.com/office/2006/documentManagement/types"/>
    <ds:schemaRef ds:uri="http://purl.org/dc/terms/"/>
    <ds:schemaRef ds:uri="http://purl.org/dc/dcmitype/"/>
    <ds:schemaRef ds:uri="ea909525-6dd5-47d7-9eed-71e77e5cedc6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9175001-c430-4d57-adde-c1c10539e919"/>
    <ds:schemaRef ds:uri="http://schemas.openxmlformats.org/package/2006/metadata/core-properties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2-K Employee Costs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Costs - Chapter 2, Appendix 2-K</dc:title>
  <dc:creator>NAPIERALA Christine</dc:creator>
  <cp:lastModifiedBy>LEE Julie(Qiu Ling)</cp:lastModifiedBy>
  <cp:lastPrinted>2017-08-23T18:35:20Z</cp:lastPrinted>
  <dcterms:created xsi:type="dcterms:W3CDTF">2017-07-19T18:48:22Z</dcterms:created>
  <dcterms:modified xsi:type="dcterms:W3CDTF">2017-08-23T18:35:50Z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